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deccdlh.sharepoint.com/sites/RFP/Shared Documents/2025/RFP 01-25 CM at Risk Bonding Infrastructure Upgrades/"/>
    </mc:Choice>
  </mc:AlternateContent>
  <xr:revisionPtr revIDLastSave="0" documentId="8_{1CD10450-7053-4B94-B638-87835D1DFD6A}" xr6:coauthVersionLast="47" xr6:coauthVersionMax="47" xr10:uidLastSave="{00000000-0000-0000-0000-000000000000}"/>
  <bookViews>
    <workbookView xWindow="-120" yWindow="-120" windowWidth="29040" windowHeight="15840" xr2:uid="{00000000-000D-0000-FFFF-FFFF00000000}"/>
  </bookViews>
  <sheets>
    <sheet name="A. Fee + Insurance Rates" sheetId="6" r:id="rId1"/>
    <sheet name="B. General Conditions" sheetId="9" r:id="rId2"/>
    <sheet name="C. Self-performed Labor Rates" sheetId="10" r:id="rId3"/>
  </sheets>
  <definedNames>
    <definedName name="_xlnm.Print_Area" localSheetId="2">'C. Self-performed Labor Rates'!$A$2:$L$58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10" l="1"/>
  <c r="F7" i="10" s="1"/>
  <c r="E7" i="10"/>
  <c r="G7" i="10"/>
  <c r="H7" i="10"/>
  <c r="C8" i="10"/>
  <c r="D8" i="10"/>
  <c r="E8" i="10"/>
  <c r="G8" i="10"/>
  <c r="H8" i="10"/>
  <c r="C9" i="10"/>
  <c r="F9" i="10" s="1"/>
  <c r="D9" i="10"/>
  <c r="E9" i="10"/>
  <c r="G9" i="10"/>
  <c r="H9" i="10"/>
  <c r="D11" i="10"/>
  <c r="F11" i="10" s="1"/>
  <c r="E11" i="10"/>
  <c r="G11" i="10"/>
  <c r="H11" i="10"/>
  <c r="C12" i="10"/>
  <c r="D12" i="10"/>
  <c r="E12" i="10"/>
  <c r="G12" i="10"/>
  <c r="H12" i="10"/>
  <c r="C13" i="10"/>
  <c r="D13" i="10"/>
  <c r="E13" i="10"/>
  <c r="G13" i="10"/>
  <c r="H13" i="10"/>
  <c r="D15" i="10"/>
  <c r="F15" i="10" s="1"/>
  <c r="E15" i="10"/>
  <c r="G15" i="10"/>
  <c r="H15" i="10"/>
  <c r="C16" i="10"/>
  <c r="D16" i="10"/>
  <c r="E16" i="10"/>
  <c r="G16" i="10"/>
  <c r="H16" i="10"/>
  <c r="C17" i="10"/>
  <c r="D17" i="10"/>
  <c r="E17" i="10"/>
  <c r="G17" i="10"/>
  <c r="H17" i="10"/>
  <c r="D19" i="10"/>
  <c r="I19" i="10" s="1"/>
  <c r="I20" i="10" s="1"/>
  <c r="I21" i="10" s="1"/>
  <c r="E19" i="10"/>
  <c r="E20" i="10" s="1"/>
  <c r="E21" i="10" s="1"/>
  <c r="E23" i="10" s="1"/>
  <c r="E24" i="10" s="1"/>
  <c r="E25" i="10" s="1"/>
  <c r="E27" i="10" s="1"/>
  <c r="E28" i="10" s="1"/>
  <c r="E29" i="10" s="1"/>
  <c r="F19" i="10"/>
  <c r="G19" i="10"/>
  <c r="H19" i="10"/>
  <c r="C20" i="10"/>
  <c r="G20" i="10"/>
  <c r="H20" i="10"/>
  <c r="C21" i="10"/>
  <c r="G21" i="10"/>
  <c r="H21" i="10"/>
  <c r="G23" i="10"/>
  <c r="H23" i="10"/>
  <c r="C24" i="10"/>
  <c r="G24" i="10"/>
  <c r="H24" i="10"/>
  <c r="C25" i="10"/>
  <c r="G25" i="10"/>
  <c r="H25" i="10"/>
  <c r="G27" i="10"/>
  <c r="H27" i="10"/>
  <c r="C28" i="10"/>
  <c r="G28" i="10"/>
  <c r="H28" i="10"/>
  <c r="C29" i="10"/>
  <c r="G29" i="10"/>
  <c r="H29" i="10"/>
  <c r="G37" i="10"/>
  <c r="C43" i="10"/>
  <c r="G43" i="10"/>
  <c r="I6" i="10" s="1"/>
  <c r="I10" i="10" s="1"/>
  <c r="I14" i="10" s="1"/>
  <c r="I18" i="10" s="1"/>
  <c r="I22" i="10" s="1"/>
  <c r="I26" i="10" s="1"/>
  <c r="F12" i="10" l="1"/>
  <c r="D20" i="10"/>
  <c r="D21" i="10" s="1"/>
  <c r="D23" i="10" s="1"/>
  <c r="I15" i="10"/>
  <c r="I16" i="10" s="1"/>
  <c r="I17" i="10" s="1"/>
  <c r="J19" i="10"/>
  <c r="I11" i="10"/>
  <c r="I12" i="10" s="1"/>
  <c r="I13" i="10" s="1"/>
  <c r="J11" i="10"/>
  <c r="D24" i="10"/>
  <c r="D25" i="10" s="1"/>
  <c r="D27" i="10" s="1"/>
  <c r="F23" i="10"/>
  <c r="I23" i="10"/>
  <c r="I24" i="10" s="1"/>
  <c r="I25" i="10" s="1"/>
  <c r="F17" i="10"/>
  <c r="J17" i="10" s="1"/>
  <c r="F8" i="10"/>
  <c r="F13" i="10"/>
  <c r="I7" i="10"/>
  <c r="I8" i="10" s="1"/>
  <c r="I9" i="10" s="1"/>
  <c r="J9" i="10" s="1"/>
  <c r="J12" i="10"/>
  <c r="F20" i="10"/>
  <c r="J20" i="10" s="1"/>
  <c r="F16" i="10"/>
  <c r="J16" i="10" s="1"/>
  <c r="E19" i="9"/>
  <c r="E38" i="9"/>
  <c r="E69" i="9"/>
  <c r="E70" i="9"/>
  <c r="E68" i="9"/>
  <c r="E67" i="9"/>
  <c r="E66" i="9"/>
  <c r="E65" i="9"/>
  <c r="E64" i="9"/>
  <c r="E63" i="9"/>
  <c r="E62" i="9"/>
  <c r="E61" i="9"/>
  <c r="E60" i="9"/>
  <c r="E59" i="9"/>
  <c r="E58" i="9"/>
  <c r="E57" i="9"/>
  <c r="E56" i="9"/>
  <c r="E55" i="9"/>
  <c r="E54" i="9"/>
  <c r="E53" i="9"/>
  <c r="E52" i="9"/>
  <c r="E51" i="9"/>
  <c r="E50" i="9"/>
  <c r="E49" i="9"/>
  <c r="E48" i="9"/>
  <c r="E47" i="9"/>
  <c r="E35" i="9"/>
  <c r="E34" i="9"/>
  <c r="E33" i="9"/>
  <c r="E32" i="9"/>
  <c r="E31" i="9"/>
  <c r="E30" i="9"/>
  <c r="E29" i="9"/>
  <c r="E28" i="9"/>
  <c r="E27" i="9"/>
  <c r="E18" i="9"/>
  <c r="E17" i="9"/>
  <c r="E16" i="9"/>
  <c r="E15" i="9"/>
  <c r="E14" i="9"/>
  <c r="E13" i="9"/>
  <c r="E12" i="9"/>
  <c r="E11" i="9"/>
  <c r="F21" i="10" l="1"/>
  <c r="J21" i="10" s="1"/>
  <c r="J7" i="10"/>
  <c r="J13" i="10"/>
  <c r="J8" i="10"/>
  <c r="F24" i="10"/>
  <c r="J24" i="10" s="1"/>
  <c r="F25" i="10"/>
  <c r="J25" i="10" s="1"/>
  <c r="J15" i="10"/>
  <c r="E40" i="9"/>
  <c r="E21" i="9"/>
  <c r="J23" i="10"/>
  <c r="E72" i="9"/>
  <c r="F27" i="10"/>
  <c r="I27" i="10"/>
  <c r="I28" i="10" s="1"/>
  <c r="I29" i="10" s="1"/>
  <c r="D28" i="10"/>
  <c r="J27" i="10"/>
  <c r="D29" i="10" l="1"/>
  <c r="F28" i="10"/>
  <c r="J28" i="10"/>
  <c r="F29" i="10" l="1"/>
  <c r="J29" i="10" s="1"/>
</calcChain>
</file>

<file path=xl/sharedStrings.xml><?xml version="1.0" encoding="utf-8"?>
<sst xmlns="http://schemas.openxmlformats.org/spreadsheetml/2006/main" count="206" uniqueCount="124">
  <si>
    <t>Description</t>
  </si>
  <si>
    <t xml:space="preserve">Quantity </t>
  </si>
  <si>
    <t>Units</t>
  </si>
  <si>
    <t>Unit Cost</t>
  </si>
  <si>
    <t>Total Cost</t>
  </si>
  <si>
    <t xml:space="preserve">  Project Principal</t>
  </si>
  <si>
    <t>HRS</t>
  </si>
  <si>
    <t xml:space="preserve">  Sr. Project Manager</t>
  </si>
  <si>
    <t xml:space="preserve">  Project Manager</t>
  </si>
  <si>
    <t xml:space="preserve">  Pre-Construction Manager</t>
  </si>
  <si>
    <t xml:space="preserve">  Estimator</t>
  </si>
  <si>
    <t xml:space="preserve">  MEP Coordinator</t>
  </si>
  <si>
    <t xml:space="preserve">  Virtual Design</t>
  </si>
  <si>
    <t xml:space="preserve">  Administrative</t>
  </si>
  <si>
    <t xml:space="preserve">Add additional line items an needed. </t>
  </si>
  <si>
    <t xml:space="preserve">  Project Engineer</t>
  </si>
  <si>
    <t xml:space="preserve">  Field Engineer</t>
  </si>
  <si>
    <t xml:space="preserve">  Project Supt.</t>
  </si>
  <si>
    <t xml:space="preserve">  Office Trailer Utilities</t>
  </si>
  <si>
    <t xml:space="preserve">  Project Signage</t>
  </si>
  <si>
    <t xml:space="preserve">  Site Fencing</t>
  </si>
  <si>
    <t xml:space="preserve">  Toilets</t>
  </si>
  <si>
    <t xml:space="preserve">  Safety Equipt and First Aid</t>
  </si>
  <si>
    <t xml:space="preserve">  Handrails, Toe Boards, Openings</t>
  </si>
  <si>
    <t xml:space="preserve">  Fire Extinguishers</t>
  </si>
  <si>
    <t xml:space="preserve">  Automobile and Fuel</t>
  </si>
  <si>
    <t xml:space="preserve">  Trucking</t>
  </si>
  <si>
    <t xml:space="preserve">  Temporary Power Service</t>
  </si>
  <si>
    <t xml:space="preserve">  Temporary Power Charges</t>
  </si>
  <si>
    <t xml:space="preserve">  Heating Fuel</t>
  </si>
  <si>
    <t xml:space="preserve">  Temporary Lighting</t>
  </si>
  <si>
    <t xml:space="preserve">  Dumpsters</t>
  </si>
  <si>
    <t xml:space="preserve">  Daily Cleanup</t>
  </si>
  <si>
    <t xml:space="preserve">  Dust Constrol</t>
  </si>
  <si>
    <t xml:space="preserve">  Temporary Partitions</t>
  </si>
  <si>
    <t xml:space="preserve">  Final Cleanup</t>
  </si>
  <si>
    <t xml:space="preserve">  Equipment</t>
  </si>
  <si>
    <t xml:space="preserve">  Small Tools and Consumbables</t>
  </si>
  <si>
    <t>Double Time</t>
  </si>
  <si>
    <t>TOTAL CONSTRUCTION SERVICES COST</t>
  </si>
  <si>
    <t>PRECONSTRUCTION SERVICES</t>
  </si>
  <si>
    <t>GENERAL CONDITIONS</t>
  </si>
  <si>
    <t>CONSTRUCTION SERVICES</t>
  </si>
  <si>
    <t xml:space="preserve">  Safety and Safety Equipment</t>
  </si>
  <si>
    <t xml:space="preserve">  Quality Control</t>
  </si>
  <si>
    <t xml:space="preserve">  Temporary Facilities, Office Trailer</t>
  </si>
  <si>
    <t>Proposed</t>
  </si>
  <si>
    <t>Rates</t>
  </si>
  <si>
    <t>SUBTOTAL PRECONSTRUCTION SERVICES COST</t>
  </si>
  <si>
    <t>SUBTOTAL GENERAL CONDITIONS COST</t>
  </si>
  <si>
    <t xml:space="preserve">  General Liability Insurance</t>
  </si>
  <si>
    <t xml:space="preserve">  Builders Risk Insurance</t>
  </si>
  <si>
    <t>8. Sub Contractor rate form will be used for any sub contractor completing work under a GMP and/of for change orders</t>
  </si>
  <si>
    <t>7. Contractor field rates will  be used for any contractor self performed work or change orders</t>
  </si>
  <si>
    <t>6. No blended rate for workers compensations ( actual by tade)</t>
  </si>
  <si>
    <t>5. FUTA, SUTA and WC do not increase with overtime and double time</t>
  </si>
  <si>
    <t>4. SUTA rates are capped on the first $42,000 in wages and are based on 2,000 working hours in a calendar year.</t>
  </si>
  <si>
    <t>3. FUTA rates are capped on the first $7,000 in wages and are based on 2,000 working hours in a calendar year.</t>
  </si>
  <si>
    <t>2. Taxable Fringe Benefits include Vacation and Dues.  All other Fringe Benefits are considered Non-Taxable.</t>
  </si>
  <si>
    <t>1. Contractor must complete for EACH trade scope of work they would like to self-perform ( no blended rates)</t>
  </si>
  <si>
    <t>Notes</t>
  </si>
  <si>
    <t>Yearly Hrs</t>
  </si>
  <si>
    <t>SUTA</t>
  </si>
  <si>
    <t>FUTA</t>
  </si>
  <si>
    <t>Total</t>
  </si>
  <si>
    <t>Other_______________</t>
  </si>
  <si>
    <t>Other</t>
  </si>
  <si>
    <t>Workers Compensation</t>
  </si>
  <si>
    <t>%</t>
  </si>
  <si>
    <t>Insurance</t>
  </si>
  <si>
    <t>End Date of Rates</t>
  </si>
  <si>
    <t>Industry</t>
  </si>
  <si>
    <t>Start Date of Rates</t>
  </si>
  <si>
    <t>Education/Training</t>
  </si>
  <si>
    <t>Union Affiliation</t>
  </si>
  <si>
    <t>Annuity</t>
  </si>
  <si>
    <t>Trade Category</t>
  </si>
  <si>
    <t>Pension</t>
  </si>
  <si>
    <t>Contractor Name</t>
  </si>
  <si>
    <t>Health &amp; Welfare</t>
  </si>
  <si>
    <t>Project Name</t>
  </si>
  <si>
    <t>Dues</t>
  </si>
  <si>
    <t>Project Number</t>
  </si>
  <si>
    <t>FICA</t>
  </si>
  <si>
    <t>Vacation</t>
  </si>
  <si>
    <t>Additional Information</t>
  </si>
  <si>
    <t>Taxes</t>
  </si>
  <si>
    <t>Apprentice</t>
  </si>
  <si>
    <t>$ / Hour</t>
  </si>
  <si>
    <t>Fringe Benefits</t>
  </si>
  <si>
    <t xml:space="preserve">Overtime </t>
  </si>
  <si>
    <t>Standard Time</t>
  </si>
  <si>
    <t>Workers Compensation ==&gt;</t>
  </si>
  <si>
    <t>Apprentice___Grade</t>
  </si>
  <si>
    <t>Journeyman</t>
  </si>
  <si>
    <t>Foreman</t>
  </si>
  <si>
    <t>General Foreman</t>
  </si>
  <si>
    <t>Loaded Hourly Rate</t>
  </si>
  <si>
    <t>Non-Taxable Fringe Benefits</t>
  </si>
  <si>
    <t>Taxable Fringe Benefits</t>
  </si>
  <si>
    <t>Base Hourly Rate</t>
  </si>
  <si>
    <t>Project Role</t>
  </si>
  <si>
    <t>Self-Performed Work Hourly Labor Rate Breakdown</t>
  </si>
  <si>
    <t>General Conditions Worksheet</t>
  </si>
  <si>
    <t>DECC Infrastructure Upgrades Project</t>
  </si>
  <si>
    <t>Firm Name:</t>
  </si>
  <si>
    <t>Date:</t>
  </si>
  <si>
    <t xml:space="preserve">  Preconstruction Fee (Lump Sum)</t>
  </si>
  <si>
    <t>PRECONSTRUCTION AND CONSTRUCTION SERVICES FEES</t>
  </si>
  <si>
    <t>ENTER YOUR INFORMATION IN THE YELLOW HIGHLIGHTED CELLS BELOW</t>
  </si>
  <si>
    <t>Enter Lump Sum fee in Dollars</t>
  </si>
  <si>
    <t>Enter amount as a percentage of the Estimated Construction Budget</t>
  </si>
  <si>
    <t xml:space="preserve">  Construction Manager's Fee and Overhead</t>
  </si>
  <si>
    <t>Enter the cost for Supervisory and Administrative personnel who will participate in Preconstruction, as well as, all other anticipated costs included in your Lump Sum fee for Preconstruction services. (This line should match Tab A, D14)</t>
  </si>
  <si>
    <t xml:space="preserve">Provide the pricing details in terms of average monthly cost. </t>
  </si>
  <si>
    <t xml:space="preserve">  Subcontractor Default Insurance (upon Owner's approval)</t>
  </si>
  <si>
    <t>IN FEE</t>
  </si>
  <si>
    <t xml:space="preserve">  Accounting</t>
  </si>
  <si>
    <t xml:space="preserve">  Scheduler</t>
  </si>
  <si>
    <t>Provide the pricing details in terms of average monthly cost. Add additoinal as necessary.  Responses must be in number format for Quantity and Unit Cost.</t>
  </si>
  <si>
    <t>Contractor/Sub Contractor is required to complete the above table, at ANY time, upon request from Owner.   If the table is not completed in an acceptable or timely manner, 
the Owner reserves the right to withhold or cancel the Contract. All hourly rates and percentages identified above are subject to audit, verification, and negotiation.</t>
  </si>
  <si>
    <t>Instructions: Respondent must complete the Yellow highlighted cells to identify the breakdown of their self-performed hourly Billing Rates for the Project.  
See "Notes" below for additional instructions on completing the table.</t>
  </si>
  <si>
    <t xml:space="preserve">RFP 01-25: Construction Manager at Risk Services 
Based on a Guaranteed Maximum Price Bonding Infrastructure Upgrades </t>
  </si>
  <si>
    <t>Price/Fee and Insurance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</si>
</sst>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7" formatCode="&quot;$&quot;#,##0.00_);\(&quot;$&quot;#,##0.00\)"/>
    <numFmt numFmtId="8" formatCode="&quot;$&quot;#,##0.00_);[Red]\(&quot;$&quot;#,##0.00\)"/>
    <numFmt numFmtId="44" formatCode="_(&quot;$&quot;* #,##0.00_);_(&quot;$&quot;* \(#,##0.00\);_(&quot;$&quot;* &quot;-&quot;??_);_(@_)"/>
    <numFmt numFmtId="164" formatCode="0.0%"/>
    <numFmt numFmtId="165" formatCode="&quot;$&quot;#,##0.00"/>
    <numFmt numFmtId="166" formatCode="mm/dd/yy;@"/>
  </numFmts>
  <fonts count="22" x14ac:knownFonts="1">
    <font>
      <sz val="11"/>
      <color theme="1"/>
      <name val="Calibri"/>
      <family val="2"/>
      <scheme val="minor"/>
    </font>
    <font>
      <b/>
      <sz val="10"/>
      <color theme="1"/>
      <name val="Arial"/>
      <family val="2"/>
    </font>
    <font>
      <sz val="10"/>
      <color theme="1"/>
      <name val="Arial"/>
      <family val="2"/>
    </font>
    <font>
      <b/>
      <sz val="16"/>
      <color theme="1"/>
      <name val="Arial"/>
      <family val="2"/>
    </font>
    <font>
      <sz val="16"/>
      <color theme="1"/>
      <name val="Arial"/>
      <family val="2"/>
    </font>
    <font>
      <b/>
      <sz val="14"/>
      <color theme="1"/>
      <name val="Arial"/>
      <family val="2"/>
    </font>
    <font>
      <sz val="14"/>
      <color theme="1"/>
      <name val="Arial"/>
      <family val="2"/>
    </font>
    <font>
      <sz val="11"/>
      <color theme="1"/>
      <name val="Calibri"/>
      <family val="2"/>
      <scheme val="minor"/>
    </font>
    <font>
      <sz val="12"/>
      <color theme="1"/>
      <name val="Times New Roman"/>
      <family val="1"/>
    </font>
    <font>
      <b/>
      <sz val="12"/>
      <name val="Times New Roman"/>
      <family val="1"/>
    </font>
    <font>
      <sz val="12"/>
      <color rgb="FFFF0000"/>
      <name val="Times New Roman"/>
      <family val="1"/>
    </font>
    <font>
      <b/>
      <i/>
      <sz val="16"/>
      <color theme="1"/>
      <name val="Arial"/>
      <family val="2"/>
    </font>
    <font>
      <i/>
      <sz val="12"/>
      <color rgb="FFFF0000"/>
      <name val="Arial"/>
      <family val="2"/>
    </font>
    <font>
      <b/>
      <sz val="12"/>
      <color theme="1"/>
      <name val="Arial"/>
      <family val="2"/>
    </font>
    <font>
      <sz val="12"/>
      <color theme="1"/>
      <name val="Arial"/>
      <family val="2"/>
    </font>
    <font>
      <b/>
      <i/>
      <sz val="12"/>
      <color rgb="FF0000FF"/>
      <name val="Arial"/>
      <family val="2"/>
    </font>
    <font>
      <i/>
      <sz val="10"/>
      <color theme="1"/>
      <name val="Arial"/>
      <family val="2"/>
    </font>
    <font>
      <b/>
      <sz val="12"/>
      <color rgb="FFFF0000"/>
      <name val="Arial"/>
      <family val="2"/>
    </font>
    <font>
      <sz val="12"/>
      <color rgb="FFFF0000"/>
      <name val="Arial"/>
      <family val="2"/>
    </font>
    <font>
      <b/>
      <sz val="12"/>
      <name val="Arial"/>
      <family val="2"/>
    </font>
    <font>
      <sz val="12"/>
      <name val="Arial"/>
      <family val="2"/>
    </font>
    <font>
      <b/>
      <sz val="12"/>
      <color indexed="10"/>
      <name val="Arial"/>
      <family val="2"/>
    </font>
  </fonts>
  <fills count="5">
    <fill>
      <patternFill patternType="none"/>
    </fill>
    <fill>
      <patternFill patternType="gray125"/>
    </fill>
    <fill>
      <patternFill patternType="solid">
        <fgColor theme="4" tint="0.79998168889431442"/>
        <bgColor indexed="64"/>
      </patternFill>
    </fill>
    <fill>
      <patternFill patternType="solid">
        <fgColor rgb="FFFFFF99"/>
        <bgColor indexed="64"/>
      </patternFill>
    </fill>
    <fill>
      <patternFill patternType="solid">
        <fgColor theme="0" tint="-0.14999847407452621"/>
        <bgColor indexed="64"/>
      </patternFill>
    </fill>
  </fills>
  <borders count="35">
    <border>
      <left/>
      <right/>
      <top/>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style="medium">
        <color auto="1"/>
      </right>
      <top/>
      <bottom style="hair">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style="medium">
        <color auto="1"/>
      </right>
      <top/>
      <bottom style="double">
        <color auto="1"/>
      </bottom>
      <diagonal/>
    </border>
    <border>
      <left style="medium">
        <color auto="1"/>
      </left>
      <right style="thin">
        <color auto="1"/>
      </right>
      <top style="hair">
        <color auto="1"/>
      </top>
      <bottom style="double">
        <color indexed="64"/>
      </bottom>
      <diagonal/>
    </border>
    <border>
      <left style="thin">
        <color auto="1"/>
      </left>
      <right style="thin">
        <color auto="1"/>
      </right>
      <top style="hair">
        <color auto="1"/>
      </top>
      <bottom style="double">
        <color indexed="64"/>
      </bottom>
      <diagonal/>
    </border>
    <border>
      <left style="thin">
        <color auto="1"/>
      </left>
      <right style="medium">
        <color auto="1"/>
      </right>
      <top style="hair">
        <color auto="1"/>
      </top>
      <bottom style="double">
        <color indexed="64"/>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bottom style="medium">
        <color indexed="64"/>
      </bottom>
      <diagonal/>
    </border>
    <border>
      <left style="thin">
        <color auto="1"/>
      </left>
      <right style="medium">
        <color auto="1"/>
      </right>
      <top/>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auto="1"/>
      </left>
      <right/>
      <top style="double">
        <color auto="1"/>
      </top>
      <bottom style="hair">
        <color auto="1"/>
      </bottom>
      <diagonal/>
    </border>
    <border>
      <left/>
      <right/>
      <top style="double">
        <color auto="1"/>
      </top>
      <bottom style="hair">
        <color auto="1"/>
      </bottom>
      <diagonal/>
    </border>
    <border>
      <left/>
      <right style="thin">
        <color auto="1"/>
      </right>
      <top style="double">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medium">
        <color auto="1"/>
      </left>
      <right/>
      <top style="hair">
        <color auto="1"/>
      </top>
      <bottom style="double">
        <color indexed="64"/>
      </bottom>
      <diagonal/>
    </border>
    <border>
      <left/>
      <right/>
      <top style="hair">
        <color auto="1"/>
      </top>
      <bottom style="double">
        <color indexed="64"/>
      </bottom>
      <diagonal/>
    </border>
    <border>
      <left/>
      <right style="thin">
        <color auto="1"/>
      </right>
      <top style="hair">
        <color auto="1"/>
      </top>
      <bottom style="double">
        <color indexed="64"/>
      </bottom>
      <diagonal/>
    </border>
  </borders>
  <cellStyleXfs count="3">
    <xf numFmtId="0" fontId="0" fillId="0" borderId="0"/>
    <xf numFmtId="44" fontId="7" fillId="0" borderId="0" applyFont="0" applyFill="0" applyBorder="0" applyAlignment="0" applyProtection="0"/>
    <xf numFmtId="9" fontId="7" fillId="0" borderId="0" applyFont="0" applyFill="0" applyBorder="0" applyAlignment="0" applyProtection="0"/>
  </cellStyleXfs>
  <cellXfs count="138">
    <xf numFmtId="0" fontId="0" fillId="0" borderId="0" xfId="0"/>
    <xf numFmtId="0" fontId="1" fillId="0" borderId="0" xfId="0" applyFont="1"/>
    <xf numFmtId="0" fontId="2" fillId="0" borderId="0" xfId="0" applyFont="1"/>
    <xf numFmtId="0" fontId="2" fillId="0" borderId="0" xfId="0" applyFont="1" applyAlignment="1">
      <alignment horizontal="center"/>
    </xf>
    <xf numFmtId="0" fontId="4" fillId="0" borderId="0" xfId="0" applyFont="1"/>
    <xf numFmtId="0" fontId="6" fillId="0" borderId="0" xfId="0" applyFont="1"/>
    <xf numFmtId="0" fontId="8" fillId="0" borderId="0" xfId="0" applyFont="1"/>
    <xf numFmtId="164" fontId="8" fillId="0" borderId="0" xfId="0" applyNumberFormat="1" applyFont="1"/>
    <xf numFmtId="44" fontId="8" fillId="0" borderId="0" xfId="0" applyNumberFormat="1" applyFont="1"/>
    <xf numFmtId="2" fontId="8" fillId="0" borderId="0" xfId="0" applyNumberFormat="1" applyFont="1"/>
    <xf numFmtId="0" fontId="9" fillId="0" borderId="0" xfId="0" applyFont="1" applyAlignment="1">
      <alignment horizontal="center" vertical="center" wrapText="1"/>
    </xf>
    <xf numFmtId="0" fontId="11" fillId="0" borderId="0" xfId="0" applyFont="1" applyAlignment="1">
      <alignment horizontal="center"/>
    </xf>
    <xf numFmtId="0" fontId="14" fillId="0" borderId="7" xfId="0" applyFont="1" applyBorder="1"/>
    <xf numFmtId="0" fontId="14" fillId="0" borderId="8" xfId="0" applyFont="1" applyBorder="1" applyAlignment="1">
      <alignment horizontal="center"/>
    </xf>
    <xf numFmtId="0" fontId="14" fillId="0" borderId="8" xfId="0" applyFont="1" applyBorder="1"/>
    <xf numFmtId="0" fontId="13" fillId="0" borderId="8" xfId="0" applyFont="1" applyBorder="1" applyAlignment="1">
      <alignment horizontal="center"/>
    </xf>
    <xf numFmtId="0" fontId="14" fillId="0" borderId="9" xfId="0" applyFont="1" applyBorder="1"/>
    <xf numFmtId="0" fontId="13" fillId="0" borderId="10" xfId="0"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center"/>
    </xf>
    <xf numFmtId="44" fontId="13" fillId="3" borderId="21" xfId="1" applyFont="1" applyFill="1" applyBorder="1" applyAlignment="1">
      <alignment horizontal="center"/>
    </xf>
    <xf numFmtId="10" fontId="14" fillId="3" borderId="2" xfId="0" applyNumberFormat="1" applyFont="1" applyFill="1" applyBorder="1"/>
    <xf numFmtId="5" fontId="14" fillId="0" borderId="3" xfId="0" applyNumberFormat="1" applyFont="1" applyBorder="1"/>
    <xf numFmtId="0" fontId="14" fillId="3" borderId="2" xfId="0" applyFont="1" applyFill="1" applyBorder="1"/>
    <xf numFmtId="0" fontId="14" fillId="0" borderId="3" xfId="0" applyFont="1" applyBorder="1"/>
    <xf numFmtId="0" fontId="14" fillId="0" borderId="14" xfId="0" applyFont="1" applyBorder="1"/>
    <xf numFmtId="0" fontId="14" fillId="0" borderId="15" xfId="0" applyFont="1" applyBorder="1"/>
    <xf numFmtId="0" fontId="13" fillId="0" borderId="9" xfId="0" applyFont="1" applyBorder="1"/>
    <xf numFmtId="0" fontId="14" fillId="0" borderId="20" xfId="0" applyFont="1" applyBorder="1" applyAlignment="1">
      <alignment horizontal="left"/>
    </xf>
    <xf numFmtId="10" fontId="14" fillId="3" borderId="2" xfId="2" applyNumberFormat="1" applyFont="1" applyFill="1" applyBorder="1"/>
    <xf numFmtId="0" fontId="13" fillId="0" borderId="0" xfId="0" applyFont="1"/>
    <xf numFmtId="0" fontId="14" fillId="0" borderId="0" xfId="0" applyFont="1" applyAlignment="1">
      <alignment horizontal="center"/>
    </xf>
    <xf numFmtId="0" fontId="14" fillId="0" borderId="0" xfId="0" applyFont="1"/>
    <xf numFmtId="0" fontId="14" fillId="0" borderId="4" xfId="0" applyFont="1" applyBorder="1"/>
    <xf numFmtId="0" fontId="14" fillId="3" borderId="5" xfId="0" applyFont="1" applyFill="1" applyBorder="1" applyAlignment="1">
      <alignment horizontal="center"/>
    </xf>
    <xf numFmtId="0" fontId="14" fillId="0" borderId="5" xfId="0" applyFont="1" applyBorder="1" applyAlignment="1">
      <alignment horizontal="center"/>
    </xf>
    <xf numFmtId="7" fontId="14" fillId="3" borderId="5" xfId="0" applyNumberFormat="1" applyFont="1" applyFill="1" applyBorder="1"/>
    <xf numFmtId="7" fontId="14" fillId="0" borderId="6" xfId="0" applyNumberFormat="1" applyFont="1" applyBorder="1"/>
    <xf numFmtId="0" fontId="14" fillId="0" borderId="1" xfId="0" applyFont="1" applyBorder="1"/>
    <xf numFmtId="0" fontId="14" fillId="3" borderId="2" xfId="0" applyFont="1" applyFill="1" applyBorder="1" applyAlignment="1">
      <alignment horizontal="center"/>
    </xf>
    <xf numFmtId="0" fontId="14" fillId="0" borderId="2" xfId="0" applyFont="1" applyBorder="1" applyAlignment="1">
      <alignment horizontal="center"/>
    </xf>
    <xf numFmtId="7" fontId="14" fillId="3" borderId="2" xfId="0" applyNumberFormat="1" applyFont="1" applyFill="1" applyBorder="1"/>
    <xf numFmtId="7" fontId="14" fillId="0" borderId="3" xfId="0" applyNumberFormat="1" applyFont="1" applyBorder="1"/>
    <xf numFmtId="0" fontId="15" fillId="0" borderId="1" xfId="0" applyFont="1" applyBorder="1" applyAlignment="1">
      <alignment horizontal="left" indent="1"/>
    </xf>
    <xf numFmtId="0" fontId="14" fillId="0" borderId="13" xfId="0" applyFont="1" applyBorder="1"/>
    <xf numFmtId="0" fontId="14" fillId="0" borderId="14" xfId="0" applyFont="1" applyBorder="1" applyAlignment="1">
      <alignment horizontal="center"/>
    </xf>
    <xf numFmtId="0" fontId="13" fillId="2" borderId="16" xfId="0" applyFont="1" applyFill="1" applyBorder="1"/>
    <xf numFmtId="0" fontId="14" fillId="2" borderId="17" xfId="0" applyFont="1" applyFill="1" applyBorder="1" applyAlignment="1">
      <alignment horizontal="center"/>
    </xf>
    <xf numFmtId="0" fontId="14" fillId="2" borderId="17" xfId="0" applyFont="1" applyFill="1" applyBorder="1"/>
    <xf numFmtId="5" fontId="13" fillId="2" borderId="18" xfId="0" applyNumberFormat="1" applyFont="1" applyFill="1" applyBorder="1"/>
    <xf numFmtId="0" fontId="14" fillId="0" borderId="2" xfId="0" applyFont="1" applyBorder="1"/>
    <xf numFmtId="0" fontId="14" fillId="3" borderId="5" xfId="0" applyFont="1" applyFill="1" applyBorder="1"/>
    <xf numFmtId="0" fontId="14" fillId="0" borderId="1" xfId="0" applyFont="1" applyBorder="1" applyAlignment="1">
      <alignment horizontal="left"/>
    </xf>
    <xf numFmtId="0" fontId="16" fillId="0" borderId="0" xfId="0" applyFont="1"/>
    <xf numFmtId="0" fontId="10" fillId="0" borderId="0" xfId="0" applyFont="1"/>
    <xf numFmtId="0" fontId="17" fillId="0" borderId="0" xfId="0" applyFont="1" applyAlignment="1">
      <alignment horizontal="center" wrapText="1"/>
    </xf>
    <xf numFmtId="0" fontId="19" fillId="0" borderId="0" xfId="0" applyFont="1" applyAlignment="1">
      <alignment horizontal="center" vertical="center" wrapText="1"/>
    </xf>
    <xf numFmtId="0" fontId="19" fillId="0" borderId="25" xfId="0" applyFont="1" applyBorder="1" applyAlignment="1">
      <alignment horizontal="center" vertical="center" wrapText="1"/>
    </xf>
    <xf numFmtId="0" fontId="19" fillId="0" borderId="22" xfId="0" applyFont="1" applyBorder="1" applyAlignment="1">
      <alignment horizontal="center" vertical="center" wrapText="1"/>
    </xf>
    <xf numFmtId="165" fontId="14" fillId="4" borderId="22" xfId="0" applyNumberFormat="1" applyFont="1" applyFill="1" applyBorder="1" applyAlignment="1">
      <alignment horizontal="center"/>
    </xf>
    <xf numFmtId="10" fontId="13" fillId="3" borderId="22" xfId="0" applyNumberFormat="1" applyFont="1" applyFill="1" applyBorder="1" applyAlignment="1" applyProtection="1">
      <alignment horizontal="center"/>
      <protection locked="0"/>
    </xf>
    <xf numFmtId="8" fontId="14" fillId="0" borderId="0" xfId="0" applyNumberFormat="1" applyFont="1" applyAlignment="1">
      <alignment horizontal="center"/>
    </xf>
    <xf numFmtId="165" fontId="14" fillId="0" borderId="22" xfId="0" applyNumberFormat="1" applyFont="1" applyBorder="1" applyAlignment="1">
      <alignment horizontal="center"/>
    </xf>
    <xf numFmtId="165" fontId="14" fillId="3" borderId="22" xfId="1" applyNumberFormat="1" applyFont="1" applyFill="1" applyBorder="1" applyAlignment="1" applyProtection="1">
      <alignment horizontal="center"/>
      <protection locked="0"/>
    </xf>
    <xf numFmtId="165" fontId="14" fillId="0" borderId="22" xfId="1" applyNumberFormat="1" applyFont="1" applyFill="1" applyBorder="1" applyAlignment="1" applyProtection="1">
      <alignment horizontal="center"/>
    </xf>
    <xf numFmtId="44" fontId="14" fillId="0" borderId="0" xfId="1" applyFont="1" applyFill="1" applyBorder="1" applyAlignment="1" applyProtection="1">
      <alignment horizontal="center"/>
    </xf>
    <xf numFmtId="44" fontId="20" fillId="0" borderId="0" xfId="1" applyFont="1" applyFill="1" applyBorder="1" applyAlignment="1" applyProtection="1">
      <alignment horizontal="center"/>
    </xf>
    <xf numFmtId="165" fontId="17" fillId="4" borderId="22" xfId="0" applyNumberFormat="1" applyFont="1" applyFill="1" applyBorder="1" applyAlignment="1">
      <alignment horizontal="center"/>
    </xf>
    <xf numFmtId="44" fontId="21" fillId="0" borderId="0" xfId="1" applyFont="1" applyBorder="1" applyAlignment="1" applyProtection="1">
      <alignment horizontal="left"/>
    </xf>
    <xf numFmtId="44" fontId="21" fillId="0" borderId="0" xfId="1" applyFont="1" applyBorder="1" applyAlignment="1" applyProtection="1">
      <alignment horizontal="center"/>
    </xf>
    <xf numFmtId="44" fontId="14" fillId="0" borderId="0" xfId="1" applyFont="1" applyBorder="1" applyAlignment="1" applyProtection="1">
      <alignment horizontal="center"/>
    </xf>
    <xf numFmtId="44" fontId="19" fillId="4" borderId="23" xfId="1" applyFont="1" applyFill="1" applyBorder="1" applyAlignment="1" applyProtection="1">
      <alignment horizontal="center"/>
    </xf>
    <xf numFmtId="44" fontId="19" fillId="4" borderId="22" xfId="1" applyFont="1" applyFill="1" applyBorder="1" applyAlignment="1" applyProtection="1">
      <alignment horizontal="center"/>
    </xf>
    <xf numFmtId="44" fontId="19" fillId="0" borderId="0" xfId="1" applyFont="1" applyFill="1" applyBorder="1" applyAlignment="1" applyProtection="1">
      <alignment horizontal="center"/>
    </xf>
    <xf numFmtId="44" fontId="20" fillId="0" borderId="23" xfId="1" applyFont="1" applyFill="1" applyBorder="1" applyAlignment="1" applyProtection="1">
      <alignment horizontal="center"/>
    </xf>
    <xf numFmtId="7" fontId="14" fillId="3" borderId="22" xfId="1" applyNumberFormat="1" applyFont="1" applyFill="1" applyBorder="1" applyAlignment="1" applyProtection="1">
      <alignment horizontal="center"/>
      <protection locked="0"/>
    </xf>
    <xf numFmtId="10" fontId="14" fillId="0" borderId="22" xfId="1" applyNumberFormat="1" applyFont="1" applyFill="1" applyBorder="1" applyAlignment="1" applyProtection="1">
      <alignment horizontal="center"/>
    </xf>
    <xf numFmtId="10" fontId="14" fillId="0" borderId="0" xfId="2" applyNumberFormat="1" applyFont="1" applyFill="1" applyBorder="1" applyAlignment="1" applyProtection="1">
      <alignment horizontal="center"/>
    </xf>
    <xf numFmtId="10" fontId="14" fillId="3" borderId="22" xfId="1" applyNumberFormat="1" applyFont="1" applyFill="1" applyBorder="1" applyAlignment="1" applyProtection="1">
      <alignment horizontal="center"/>
      <protection locked="0"/>
    </xf>
    <xf numFmtId="10" fontId="20" fillId="0" borderId="0" xfId="2" applyNumberFormat="1" applyFont="1" applyFill="1" applyBorder="1" applyAlignment="1" applyProtection="1">
      <alignment horizontal="center"/>
    </xf>
    <xf numFmtId="44" fontId="20" fillId="3" borderId="23" xfId="1" applyFont="1" applyFill="1" applyBorder="1" applyAlignment="1" applyProtection="1">
      <alignment horizontal="center"/>
      <protection locked="0"/>
    </xf>
    <xf numFmtId="10" fontId="14" fillId="0" borderId="0" xfId="1" applyNumberFormat="1" applyFont="1" applyFill="1" applyBorder="1" applyAlignment="1" applyProtection="1">
      <alignment horizontal="center"/>
    </xf>
    <xf numFmtId="0" fontId="20" fillId="0" borderId="0" xfId="0" applyFont="1" applyAlignment="1">
      <alignment horizontal="right"/>
    </xf>
    <xf numFmtId="44" fontId="20" fillId="0" borderId="0" xfId="1" applyFont="1" applyFill="1" applyBorder="1" applyAlignment="1" applyProtection="1"/>
    <xf numFmtId="7" fontId="14" fillId="0" borderId="0" xfId="1" applyNumberFormat="1" applyFont="1" applyFill="1" applyBorder="1" applyAlignment="1" applyProtection="1">
      <alignment horizontal="center"/>
    </xf>
    <xf numFmtId="7" fontId="14" fillId="0" borderId="22" xfId="1" applyNumberFormat="1" applyFont="1" applyFill="1" applyBorder="1" applyAlignment="1" applyProtection="1">
      <alignment horizontal="center"/>
    </xf>
    <xf numFmtId="0" fontId="17" fillId="0" borderId="0" xfId="0" applyFont="1" applyAlignment="1">
      <alignment horizontal="center"/>
    </xf>
    <xf numFmtId="165" fontId="17" fillId="0" borderId="0" xfId="0" applyNumberFormat="1" applyFont="1" applyAlignment="1">
      <alignment horizontal="center"/>
    </xf>
    <xf numFmtId="0" fontId="20" fillId="0" borderId="0" xfId="0" applyFont="1" applyAlignment="1">
      <alignment horizontal="center"/>
    </xf>
    <xf numFmtId="0" fontId="14" fillId="0" borderId="0" xfId="0" applyFont="1" applyAlignment="1">
      <alignment horizontal="center" vertical="center"/>
    </xf>
    <xf numFmtId="0" fontId="17" fillId="0" borderId="0" xfId="0" applyFont="1"/>
    <xf numFmtId="0" fontId="20" fillId="0" borderId="0" xfId="0" applyFont="1"/>
    <xf numFmtId="0" fontId="18" fillId="0" borderId="0" xfId="0" applyFont="1"/>
    <xf numFmtId="0" fontId="2" fillId="0" borderId="22" xfId="0" applyFont="1" applyBorder="1" applyAlignment="1">
      <alignment horizontal="right"/>
    </xf>
    <xf numFmtId="0" fontId="3" fillId="0" borderId="0" xfId="0" applyFont="1" applyAlignment="1">
      <alignment horizontal="center" wrapText="1"/>
    </xf>
    <xf numFmtId="0" fontId="3" fillId="0" borderId="0" xfId="0" applyFont="1" applyAlignment="1">
      <alignment horizontal="center"/>
    </xf>
    <xf numFmtId="0" fontId="11" fillId="0" borderId="0" xfId="0" applyFont="1" applyAlignment="1">
      <alignment horizontal="center"/>
    </xf>
    <xf numFmtId="0" fontId="2" fillId="3" borderId="22" xfId="0" applyFont="1" applyFill="1" applyBorder="1" applyAlignment="1">
      <alignment horizontal="center"/>
    </xf>
    <xf numFmtId="0" fontId="15" fillId="0" borderId="29" xfId="0" applyFont="1" applyBorder="1" applyAlignment="1">
      <alignment horizontal="left" indent="1"/>
    </xf>
    <xf numFmtId="0" fontId="15" fillId="0" borderId="30" xfId="0" applyFont="1" applyBorder="1" applyAlignment="1">
      <alignment horizontal="left" indent="1"/>
    </xf>
    <xf numFmtId="0" fontId="15" fillId="0" borderId="31" xfId="0" applyFont="1" applyBorder="1" applyAlignment="1">
      <alignment horizontal="left" indent="1"/>
    </xf>
    <xf numFmtId="0" fontId="14" fillId="0" borderId="32" xfId="0" applyFont="1" applyBorder="1"/>
    <xf numFmtId="0" fontId="14" fillId="0" borderId="33" xfId="0" applyFont="1" applyBorder="1"/>
    <xf numFmtId="0" fontId="14" fillId="0" borderId="34" xfId="0" applyFont="1" applyBorder="1"/>
    <xf numFmtId="0" fontId="13" fillId="0" borderId="0" xfId="0" applyFont="1" applyAlignment="1">
      <alignment horizontal="center"/>
    </xf>
    <xf numFmtId="0" fontId="13" fillId="0" borderId="19" xfId="0" applyFont="1" applyBorder="1" applyAlignment="1">
      <alignment horizontal="center"/>
    </xf>
    <xf numFmtId="0" fontId="12" fillId="0" borderId="0" xfId="0" applyFont="1" applyAlignment="1">
      <alignment horizontal="center"/>
    </xf>
    <xf numFmtId="0" fontId="14" fillId="0" borderId="26" xfId="0" applyFont="1" applyBorder="1" applyAlignment="1">
      <alignment horizontal="left"/>
    </xf>
    <xf numFmtId="0" fontId="14" fillId="0" borderId="27" xfId="0" applyFont="1" applyBorder="1" applyAlignment="1">
      <alignment horizontal="left"/>
    </xf>
    <xf numFmtId="0" fontId="14" fillId="0" borderId="28" xfId="0" applyFont="1" applyBorder="1" applyAlignment="1">
      <alignment horizontal="left"/>
    </xf>
    <xf numFmtId="0" fontId="14" fillId="0" borderId="29" xfId="0" applyFont="1" applyBorder="1"/>
    <xf numFmtId="0" fontId="14" fillId="0" borderId="30" xfId="0" applyFont="1" applyBorder="1"/>
    <xf numFmtId="0" fontId="14" fillId="0" borderId="31" xfId="0" applyFont="1" applyBorder="1"/>
    <xf numFmtId="0" fontId="12" fillId="0" borderId="19" xfId="0" applyFont="1" applyBorder="1" applyAlignment="1">
      <alignment wrapText="1"/>
    </xf>
    <xf numFmtId="0" fontId="12" fillId="0" borderId="19" xfId="0" applyFont="1" applyBorder="1"/>
    <xf numFmtId="0" fontId="2" fillId="0" borderId="0" xfId="0" applyFont="1" applyAlignment="1">
      <alignment horizontal="left" wrapText="1"/>
    </xf>
    <xf numFmtId="0" fontId="2" fillId="0" borderId="0" xfId="0" applyFont="1" applyAlignment="1">
      <alignment horizontal="left"/>
    </xf>
    <xf numFmtId="0" fontId="13" fillId="0" borderId="0" xfId="0" applyFont="1"/>
    <xf numFmtId="0" fontId="18" fillId="0" borderId="0" xfId="0" applyFont="1" applyAlignment="1">
      <alignment horizontal="left"/>
    </xf>
    <xf numFmtId="44" fontId="20" fillId="0" borderId="0" xfId="1" applyFont="1" applyFill="1" applyBorder="1" applyAlignment="1" applyProtection="1">
      <alignment horizontal="center"/>
    </xf>
    <xf numFmtId="44" fontId="20" fillId="3" borderId="22" xfId="1" applyFont="1" applyFill="1" applyBorder="1" applyAlignment="1" applyProtection="1">
      <alignment horizontal="center"/>
      <protection locked="0"/>
    </xf>
    <xf numFmtId="44" fontId="20" fillId="0" borderId="22" xfId="1" applyFont="1" applyFill="1" applyBorder="1" applyAlignment="1" applyProtection="1">
      <alignment horizontal="center"/>
    </xf>
    <xf numFmtId="0" fontId="17" fillId="0" borderId="0" xfId="0" applyFont="1" applyAlignment="1">
      <alignment horizontal="center" vertical="center" wrapText="1"/>
    </xf>
    <xf numFmtId="0" fontId="17" fillId="0" borderId="0" xfId="0" applyFont="1" applyAlignment="1">
      <alignment horizontal="center"/>
    </xf>
    <xf numFmtId="0" fontId="14" fillId="3" borderId="22" xfId="1" applyNumberFormat="1" applyFont="1" applyFill="1" applyBorder="1" applyAlignment="1" applyProtection="1">
      <alignment horizontal="center"/>
      <protection locked="0"/>
    </xf>
    <xf numFmtId="166" fontId="14" fillId="0" borderId="0" xfId="1" applyNumberFormat="1" applyFont="1" applyFill="1" applyBorder="1" applyAlignment="1" applyProtection="1">
      <alignment horizontal="center"/>
      <protection locked="0"/>
    </xf>
    <xf numFmtId="44" fontId="20" fillId="3" borderId="23" xfId="1" applyFont="1" applyFill="1" applyBorder="1" applyAlignment="1" applyProtection="1">
      <alignment horizontal="center"/>
      <protection locked="0"/>
    </xf>
    <xf numFmtId="44" fontId="20" fillId="3" borderId="24" xfId="1" applyFont="1" applyFill="1" applyBorder="1" applyAlignment="1" applyProtection="1">
      <alignment horizontal="center"/>
      <protection locked="0"/>
    </xf>
    <xf numFmtId="44" fontId="20" fillId="0" borderId="23" xfId="1" applyFont="1" applyFill="1" applyBorder="1" applyAlignment="1" applyProtection="1">
      <alignment horizontal="center"/>
    </xf>
    <xf numFmtId="44" fontId="20" fillId="0" borderId="24" xfId="1" applyFont="1" applyFill="1" applyBorder="1" applyAlignment="1" applyProtection="1">
      <alignment horizontal="center"/>
    </xf>
    <xf numFmtId="44" fontId="19" fillId="4" borderId="22" xfId="1" applyFont="1" applyFill="1" applyBorder="1" applyAlignment="1" applyProtection="1">
      <alignment horizontal="center"/>
    </xf>
    <xf numFmtId="0" fontId="5" fillId="0" borderId="0" xfId="0" applyFont="1" applyAlignment="1">
      <alignment horizontal="center"/>
    </xf>
    <xf numFmtId="0" fontId="12" fillId="0" borderId="0" xfId="0" applyFont="1" applyAlignment="1">
      <alignment horizontal="center" wrapText="1"/>
    </xf>
    <xf numFmtId="10" fontId="14" fillId="3" borderId="22" xfId="1" applyNumberFormat="1" applyFont="1" applyFill="1" applyBorder="1" applyAlignment="1" applyProtection="1">
      <alignment horizontal="center"/>
      <protection locked="0"/>
    </xf>
    <xf numFmtId="165" fontId="17" fillId="4" borderId="22" xfId="0" applyNumberFormat="1" applyFont="1" applyFill="1" applyBorder="1" applyAlignment="1" applyProtection="1">
      <alignment horizontal="center"/>
      <protection locked="0"/>
    </xf>
    <xf numFmtId="0" fontId="18" fillId="0" borderId="0" xfId="0" applyFont="1"/>
    <xf numFmtId="165" fontId="13" fillId="4" borderId="23" xfId="0" applyNumberFormat="1" applyFont="1" applyFill="1" applyBorder="1" applyAlignment="1">
      <alignment horizontal="right" vertical="center"/>
    </xf>
    <xf numFmtId="165" fontId="13" fillId="4" borderId="24" xfId="0" applyNumberFormat="1" applyFont="1" applyFill="1" applyBorder="1" applyAlignment="1">
      <alignment horizontal="right" vertical="center"/>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FFFF99"/>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46A35-315F-4843-BADC-0BFB709A1C25}">
  <sheetPr>
    <tabColor rgb="FFFFFF99"/>
    <pageSetUpPr fitToPage="1"/>
  </sheetPr>
  <dimension ref="A1:E24"/>
  <sheetViews>
    <sheetView tabSelected="1" view="pageBreakPreview" zoomScaleNormal="100" zoomScaleSheetLayoutView="100" workbookViewId="0">
      <selection activeCell="D14" sqref="D14"/>
    </sheetView>
  </sheetViews>
  <sheetFormatPr defaultColWidth="8.7109375" defaultRowHeight="12.75" x14ac:dyDescent="0.2"/>
  <cols>
    <col min="1" max="1" width="34" style="2" customWidth="1"/>
    <col min="2" max="2" width="15.7109375" style="3" customWidth="1"/>
    <col min="3" max="4" width="15.7109375" style="2" customWidth="1"/>
    <col min="5" max="5" width="76.28515625" style="2" customWidth="1"/>
    <col min="6" max="16384" width="8.7109375" style="2"/>
  </cols>
  <sheetData>
    <row r="1" spans="1:5" s="4" customFormat="1" ht="51" customHeight="1" x14ac:dyDescent="0.3">
      <c r="A1" s="94" t="s">
        <v>122</v>
      </c>
      <c r="B1" s="95"/>
      <c r="C1" s="95"/>
      <c r="D1" s="95"/>
      <c r="E1" s="95"/>
    </row>
    <row r="2" spans="1:5" s="4" customFormat="1" ht="20.25" x14ac:dyDescent="0.3">
      <c r="A2" s="96" t="s">
        <v>123</v>
      </c>
      <c r="B2" s="96"/>
      <c r="C2" s="96"/>
      <c r="D2" s="96"/>
      <c r="E2" s="96"/>
    </row>
    <row r="3" spans="1:5" s="4" customFormat="1" ht="20.25" x14ac:dyDescent="0.3">
      <c r="A3" s="106" t="s">
        <v>109</v>
      </c>
      <c r="B3" s="106"/>
      <c r="C3" s="106"/>
      <c r="D3" s="106"/>
      <c r="E3" s="106"/>
    </row>
    <row r="4" spans="1:5" s="4" customFormat="1" ht="20.25" x14ac:dyDescent="0.3">
      <c r="A4" s="11"/>
      <c r="B4" s="11"/>
      <c r="C4" s="11"/>
      <c r="D4" s="11"/>
      <c r="E4" s="11"/>
    </row>
    <row r="5" spans="1:5" x14ac:dyDescent="0.2">
      <c r="A5" s="93" t="s">
        <v>105</v>
      </c>
      <c r="B5" s="97"/>
      <c r="C5" s="97"/>
      <c r="D5" s="97"/>
    </row>
    <row r="6" spans="1:5" x14ac:dyDescent="0.2">
      <c r="A6" s="93" t="s">
        <v>106</v>
      </c>
      <c r="B6" s="97"/>
      <c r="C6" s="97"/>
      <c r="D6" s="97"/>
    </row>
    <row r="10" spans="1:5" s="5" customFormat="1" ht="18" x14ac:dyDescent="0.25">
      <c r="A10" s="104" t="s">
        <v>108</v>
      </c>
      <c r="B10" s="104"/>
      <c r="C10" s="104"/>
      <c r="D10" s="104"/>
      <c r="E10" s="104"/>
    </row>
    <row r="11" spans="1:5" ht="16.5" thickBot="1" x14ac:dyDescent="0.3">
      <c r="A11" s="105"/>
      <c r="B11" s="105"/>
      <c r="C11" s="105"/>
      <c r="D11" s="105"/>
      <c r="E11" s="105"/>
    </row>
    <row r="12" spans="1:5" ht="15.75" x14ac:dyDescent="0.25">
      <c r="A12" s="12"/>
      <c r="B12" s="13"/>
      <c r="C12" s="14"/>
      <c r="D12" s="15" t="s">
        <v>46</v>
      </c>
      <c r="E12" s="27" t="s">
        <v>60</v>
      </c>
    </row>
    <row r="13" spans="1:5" ht="16.5" thickBot="1" x14ac:dyDescent="0.3">
      <c r="A13" s="17" t="s">
        <v>0</v>
      </c>
      <c r="B13" s="18"/>
      <c r="C13" s="18"/>
      <c r="D13" s="18" t="s">
        <v>47</v>
      </c>
      <c r="E13" s="19"/>
    </row>
    <row r="14" spans="1:5" ht="16.5" thickTop="1" x14ac:dyDescent="0.25">
      <c r="A14" s="107" t="s">
        <v>107</v>
      </c>
      <c r="B14" s="108"/>
      <c r="C14" s="109"/>
      <c r="D14" s="20">
        <v>0</v>
      </c>
      <c r="E14" s="28" t="s">
        <v>110</v>
      </c>
    </row>
    <row r="15" spans="1:5" ht="15" customHeight="1" x14ac:dyDescent="0.2">
      <c r="A15" s="110" t="s">
        <v>51</v>
      </c>
      <c r="B15" s="111"/>
      <c r="C15" s="112"/>
      <c r="D15" s="29">
        <v>0</v>
      </c>
      <c r="E15" s="22" t="s">
        <v>111</v>
      </c>
    </row>
    <row r="16" spans="1:5" ht="15" customHeight="1" x14ac:dyDescent="0.2">
      <c r="A16" s="110" t="s">
        <v>50</v>
      </c>
      <c r="B16" s="111"/>
      <c r="C16" s="112"/>
      <c r="D16" s="21">
        <v>0</v>
      </c>
      <c r="E16" s="22" t="s">
        <v>111</v>
      </c>
    </row>
    <row r="17" spans="1:5" ht="15" customHeight="1" x14ac:dyDescent="0.2">
      <c r="A17" s="110" t="s">
        <v>115</v>
      </c>
      <c r="B17" s="111"/>
      <c r="C17" s="112"/>
      <c r="D17" s="21">
        <v>0</v>
      </c>
      <c r="E17" s="22" t="s">
        <v>111</v>
      </c>
    </row>
    <row r="18" spans="1:5" ht="15" customHeight="1" x14ac:dyDescent="0.2">
      <c r="A18" s="110" t="s">
        <v>112</v>
      </c>
      <c r="B18" s="111"/>
      <c r="C18" s="112"/>
      <c r="D18" s="21">
        <v>0</v>
      </c>
      <c r="E18" s="22" t="s">
        <v>111</v>
      </c>
    </row>
    <row r="19" spans="1:5" ht="15" customHeight="1" x14ac:dyDescent="0.2">
      <c r="A19" s="98"/>
      <c r="B19" s="99"/>
      <c r="C19" s="100"/>
      <c r="D19" s="23"/>
      <c r="E19" s="24"/>
    </row>
    <row r="20" spans="1:5" ht="15.95" customHeight="1" thickBot="1" x14ac:dyDescent="0.25">
      <c r="A20" s="101"/>
      <c r="B20" s="102"/>
      <c r="C20" s="103"/>
      <c r="D20" s="25"/>
      <c r="E20" s="26"/>
    </row>
    <row r="21" spans="1:5" ht="13.5" thickTop="1" x14ac:dyDescent="0.2">
      <c r="A21" s="1"/>
    </row>
    <row r="24" spans="1:5" x14ac:dyDescent="0.2">
      <c r="B24" s="2"/>
    </row>
  </sheetData>
  <mergeCells count="14">
    <mergeCell ref="A20:C20"/>
    <mergeCell ref="A10:E10"/>
    <mergeCell ref="A11:E11"/>
    <mergeCell ref="A3:E3"/>
    <mergeCell ref="A14:C14"/>
    <mergeCell ref="A15:C15"/>
    <mergeCell ref="A16:C16"/>
    <mergeCell ref="A17:C17"/>
    <mergeCell ref="A18:C18"/>
    <mergeCell ref="A1:E1"/>
    <mergeCell ref="A2:E2"/>
    <mergeCell ref="B5:D5"/>
    <mergeCell ref="B6:D6"/>
    <mergeCell ref="A19:C19"/>
  </mergeCells>
  <pageMargins left="0.7" right="0.7" top="0.75" bottom="0.75" header="0.3" footer="0.3"/>
  <pageSetup scale="5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86C12-F123-4B12-9312-AF46E9CAD147}">
  <sheetPr>
    <tabColor rgb="FFFFFF99"/>
    <pageSetUpPr fitToPage="1"/>
  </sheetPr>
  <dimension ref="A1:E75"/>
  <sheetViews>
    <sheetView view="pageBreakPreview" topLeftCell="A21" zoomScale="110" zoomScaleNormal="100" zoomScaleSheetLayoutView="110" workbookViewId="0">
      <selection activeCell="B47" sqref="B47"/>
    </sheetView>
  </sheetViews>
  <sheetFormatPr defaultColWidth="8.7109375" defaultRowHeight="12.75" x14ac:dyDescent="0.2"/>
  <cols>
    <col min="1" max="1" width="34" style="2" customWidth="1"/>
    <col min="2" max="2" width="15.7109375" style="3" customWidth="1"/>
    <col min="3" max="5" width="15.7109375" style="2" customWidth="1"/>
    <col min="6" max="16384" width="8.7109375" style="2"/>
  </cols>
  <sheetData>
    <row r="1" spans="1:5" s="4" customFormat="1" ht="20.25" x14ac:dyDescent="0.3">
      <c r="A1" s="95" t="s">
        <v>104</v>
      </c>
      <c r="B1" s="95"/>
      <c r="C1" s="95"/>
      <c r="D1" s="95"/>
      <c r="E1" s="95"/>
    </row>
    <row r="2" spans="1:5" s="4" customFormat="1" ht="20.25" x14ac:dyDescent="0.3">
      <c r="A2" s="96" t="s">
        <v>103</v>
      </c>
      <c r="B2" s="96"/>
      <c r="C2" s="96"/>
      <c r="D2" s="96"/>
      <c r="E2" s="96"/>
    </row>
    <row r="3" spans="1:5" ht="15" x14ac:dyDescent="0.2">
      <c r="A3" s="106" t="s">
        <v>109</v>
      </c>
      <c r="B3" s="106"/>
      <c r="C3" s="106"/>
      <c r="D3" s="106"/>
      <c r="E3" s="106"/>
    </row>
    <row r="4" spans="1:5" ht="12.75" customHeight="1" x14ac:dyDescent="0.2">
      <c r="A4" s="115"/>
      <c r="B4" s="116"/>
      <c r="C4" s="116"/>
      <c r="D4" s="116"/>
      <c r="E4" s="116"/>
    </row>
    <row r="7" spans="1:5" s="5" customFormat="1" ht="18" x14ac:dyDescent="0.25">
      <c r="A7" s="117" t="s">
        <v>40</v>
      </c>
      <c r="B7" s="117"/>
      <c r="C7" s="117"/>
      <c r="D7" s="117"/>
      <c r="E7" s="117"/>
    </row>
    <row r="8" spans="1:5" s="53" customFormat="1" ht="54.95" customHeight="1" thickBot="1" x14ac:dyDescent="0.25">
      <c r="A8" s="113" t="s">
        <v>113</v>
      </c>
      <c r="B8" s="113"/>
      <c r="C8" s="113"/>
      <c r="D8" s="113"/>
      <c r="E8" s="113"/>
    </row>
    <row r="9" spans="1:5" ht="15" x14ac:dyDescent="0.2">
      <c r="A9" s="12"/>
      <c r="B9" s="13"/>
      <c r="C9" s="14"/>
      <c r="D9" s="14"/>
      <c r="E9" s="16"/>
    </row>
    <row r="10" spans="1:5" ht="16.5" thickBot="1" x14ac:dyDescent="0.3">
      <c r="A10" s="17" t="s">
        <v>0</v>
      </c>
      <c r="B10" s="18" t="s">
        <v>1</v>
      </c>
      <c r="C10" s="18" t="s">
        <v>2</v>
      </c>
      <c r="D10" s="18" t="s">
        <v>3</v>
      </c>
      <c r="E10" s="19" t="s">
        <v>4</v>
      </c>
    </row>
    <row r="11" spans="1:5" ht="15.75" thickTop="1" x14ac:dyDescent="0.2">
      <c r="A11" s="33" t="s">
        <v>5</v>
      </c>
      <c r="B11" s="34">
        <v>0</v>
      </c>
      <c r="C11" s="35" t="s">
        <v>6</v>
      </c>
      <c r="D11" s="36">
        <v>0</v>
      </c>
      <c r="E11" s="37">
        <f>B11*D11</f>
        <v>0</v>
      </c>
    </row>
    <row r="12" spans="1:5" ht="15" x14ac:dyDescent="0.2">
      <c r="A12" s="38" t="s">
        <v>7</v>
      </c>
      <c r="B12" s="39">
        <v>0</v>
      </c>
      <c r="C12" s="40" t="s">
        <v>6</v>
      </c>
      <c r="D12" s="41">
        <v>0</v>
      </c>
      <c r="E12" s="42">
        <f>+B12*D12</f>
        <v>0</v>
      </c>
    </row>
    <row r="13" spans="1:5" ht="15" x14ac:dyDescent="0.2">
      <c r="A13" s="38" t="s">
        <v>8</v>
      </c>
      <c r="B13" s="39">
        <v>0</v>
      </c>
      <c r="C13" s="40" t="s">
        <v>6</v>
      </c>
      <c r="D13" s="41">
        <v>0</v>
      </c>
      <c r="E13" s="42">
        <f t="shared" ref="E13:E17" si="0">+B13*D13</f>
        <v>0</v>
      </c>
    </row>
    <row r="14" spans="1:5" ht="15" x14ac:dyDescent="0.2">
      <c r="A14" s="38" t="s">
        <v>9</v>
      </c>
      <c r="B14" s="39">
        <v>0</v>
      </c>
      <c r="C14" s="40" t="s">
        <v>6</v>
      </c>
      <c r="D14" s="41">
        <v>0</v>
      </c>
      <c r="E14" s="42">
        <f t="shared" si="0"/>
        <v>0</v>
      </c>
    </row>
    <row r="15" spans="1:5" ht="15" x14ac:dyDescent="0.2">
      <c r="A15" s="38" t="s">
        <v>10</v>
      </c>
      <c r="B15" s="39">
        <v>0</v>
      </c>
      <c r="C15" s="40" t="s">
        <v>6</v>
      </c>
      <c r="D15" s="41">
        <v>0</v>
      </c>
      <c r="E15" s="42">
        <f t="shared" si="0"/>
        <v>0</v>
      </c>
    </row>
    <row r="16" spans="1:5" ht="15" x14ac:dyDescent="0.2">
      <c r="A16" s="38" t="s">
        <v>11</v>
      </c>
      <c r="B16" s="39">
        <v>0</v>
      </c>
      <c r="C16" s="40" t="s">
        <v>6</v>
      </c>
      <c r="D16" s="41">
        <v>0</v>
      </c>
      <c r="E16" s="42">
        <f t="shared" si="0"/>
        <v>0</v>
      </c>
    </row>
    <row r="17" spans="1:5" ht="15" x14ac:dyDescent="0.2">
      <c r="A17" s="38" t="s">
        <v>12</v>
      </c>
      <c r="B17" s="39">
        <v>0</v>
      </c>
      <c r="C17" s="40" t="s">
        <v>6</v>
      </c>
      <c r="D17" s="41">
        <v>0</v>
      </c>
      <c r="E17" s="42">
        <f t="shared" si="0"/>
        <v>0</v>
      </c>
    </row>
    <row r="18" spans="1:5" ht="15" x14ac:dyDescent="0.2">
      <c r="A18" s="38" t="s">
        <v>13</v>
      </c>
      <c r="B18" s="39">
        <v>0</v>
      </c>
      <c r="C18" s="40" t="s">
        <v>6</v>
      </c>
      <c r="D18" s="41">
        <v>0</v>
      </c>
      <c r="E18" s="42">
        <f>+B18*D18</f>
        <v>0</v>
      </c>
    </row>
    <row r="19" spans="1:5" ht="15" x14ac:dyDescent="0.2">
      <c r="A19" s="43" t="s">
        <v>14</v>
      </c>
      <c r="B19" s="39"/>
      <c r="C19" s="23"/>
      <c r="D19" s="23"/>
      <c r="E19" s="42">
        <f>+B19*D19</f>
        <v>0</v>
      </c>
    </row>
    <row r="20" spans="1:5" ht="15.75" thickBot="1" x14ac:dyDescent="0.25">
      <c r="A20" s="44"/>
      <c r="B20" s="45"/>
      <c r="C20" s="25"/>
      <c r="D20" s="25"/>
      <c r="E20" s="26"/>
    </row>
    <row r="21" spans="1:5" ht="17.25" thickTop="1" thickBot="1" x14ac:dyDescent="0.3">
      <c r="A21" s="46" t="s">
        <v>48</v>
      </c>
      <c r="B21" s="47"/>
      <c r="C21" s="48"/>
      <c r="D21" s="48"/>
      <c r="E21" s="49">
        <f>SUM(E11:E20)</f>
        <v>0</v>
      </c>
    </row>
    <row r="22" spans="1:5" ht="15" x14ac:dyDescent="0.2">
      <c r="A22" s="32"/>
      <c r="B22" s="31"/>
      <c r="C22" s="32"/>
      <c r="D22" s="32"/>
      <c r="E22" s="32"/>
    </row>
    <row r="23" spans="1:5" s="5" customFormat="1" ht="18" x14ac:dyDescent="0.25">
      <c r="A23" s="30" t="s">
        <v>42</v>
      </c>
      <c r="B23" s="31"/>
      <c r="C23" s="32"/>
      <c r="D23" s="32"/>
      <c r="E23" s="32"/>
    </row>
    <row r="24" spans="1:5" ht="15.75" thickBot="1" x14ac:dyDescent="0.25">
      <c r="A24" s="114" t="s">
        <v>114</v>
      </c>
      <c r="B24" s="114"/>
      <c r="C24" s="114"/>
      <c r="D24" s="114"/>
      <c r="E24" s="114"/>
    </row>
    <row r="25" spans="1:5" ht="15" x14ac:dyDescent="0.2">
      <c r="A25" s="12"/>
      <c r="B25" s="13"/>
      <c r="C25" s="14"/>
      <c r="D25" s="14"/>
      <c r="E25" s="16"/>
    </row>
    <row r="26" spans="1:5" ht="16.5" thickBot="1" x14ac:dyDescent="0.3">
      <c r="A26" s="17" t="s">
        <v>0</v>
      </c>
      <c r="B26" s="18" t="s">
        <v>1</v>
      </c>
      <c r="C26" s="18" t="s">
        <v>2</v>
      </c>
      <c r="D26" s="18" t="s">
        <v>3</v>
      </c>
      <c r="E26" s="19" t="s">
        <v>4</v>
      </c>
    </row>
    <row r="27" spans="1:5" ht="15.75" thickTop="1" x14ac:dyDescent="0.2">
      <c r="A27" s="38" t="s">
        <v>5</v>
      </c>
      <c r="B27" s="39" t="s">
        <v>116</v>
      </c>
      <c r="C27" s="40"/>
      <c r="D27" s="41" t="s">
        <v>116</v>
      </c>
      <c r="E27" s="42" t="e">
        <f t="shared" ref="E27:E38" si="1">+B27*D27</f>
        <v>#VALUE!</v>
      </c>
    </row>
    <row r="28" spans="1:5" ht="15" x14ac:dyDescent="0.2">
      <c r="A28" s="38" t="s">
        <v>7</v>
      </c>
      <c r="B28" s="39">
        <v>0</v>
      </c>
      <c r="C28" s="40" t="s">
        <v>6</v>
      </c>
      <c r="D28" s="41">
        <v>0</v>
      </c>
      <c r="E28" s="42">
        <f t="shared" si="1"/>
        <v>0</v>
      </c>
    </row>
    <row r="29" spans="1:5" ht="15" x14ac:dyDescent="0.2">
      <c r="A29" s="38" t="s">
        <v>8</v>
      </c>
      <c r="B29" s="39">
        <v>0</v>
      </c>
      <c r="C29" s="40" t="s">
        <v>6</v>
      </c>
      <c r="D29" s="41">
        <v>0</v>
      </c>
      <c r="E29" s="42">
        <f t="shared" si="1"/>
        <v>0</v>
      </c>
    </row>
    <row r="30" spans="1:5" ht="15" x14ac:dyDescent="0.2">
      <c r="A30" s="38" t="s">
        <v>15</v>
      </c>
      <c r="B30" s="39">
        <v>0</v>
      </c>
      <c r="C30" s="40" t="s">
        <v>6</v>
      </c>
      <c r="D30" s="41">
        <v>0</v>
      </c>
      <c r="E30" s="42">
        <f t="shared" si="1"/>
        <v>0</v>
      </c>
    </row>
    <row r="31" spans="1:5" ht="15" x14ac:dyDescent="0.2">
      <c r="A31" s="38" t="s">
        <v>16</v>
      </c>
      <c r="B31" s="39">
        <v>0</v>
      </c>
      <c r="C31" s="40" t="s">
        <v>6</v>
      </c>
      <c r="D31" s="41">
        <v>0</v>
      </c>
      <c r="E31" s="42">
        <f t="shared" si="1"/>
        <v>0</v>
      </c>
    </row>
    <row r="32" spans="1:5" ht="15" x14ac:dyDescent="0.2">
      <c r="A32" s="38" t="s">
        <v>17</v>
      </c>
      <c r="B32" s="39">
        <v>0</v>
      </c>
      <c r="C32" s="40" t="s">
        <v>6</v>
      </c>
      <c r="D32" s="41">
        <v>0</v>
      </c>
      <c r="E32" s="42">
        <f t="shared" si="1"/>
        <v>0</v>
      </c>
    </row>
    <row r="33" spans="1:5" ht="15" x14ac:dyDescent="0.2">
      <c r="A33" s="38" t="s">
        <v>11</v>
      </c>
      <c r="B33" s="39">
        <v>0</v>
      </c>
      <c r="C33" s="40" t="s">
        <v>6</v>
      </c>
      <c r="D33" s="41">
        <v>0</v>
      </c>
      <c r="E33" s="42">
        <f t="shared" si="1"/>
        <v>0</v>
      </c>
    </row>
    <row r="34" spans="1:5" ht="15" x14ac:dyDescent="0.2">
      <c r="A34" s="38" t="s">
        <v>12</v>
      </c>
      <c r="B34" s="39">
        <v>0</v>
      </c>
      <c r="C34" s="40" t="s">
        <v>6</v>
      </c>
      <c r="D34" s="41">
        <v>0</v>
      </c>
      <c r="E34" s="42">
        <f t="shared" si="1"/>
        <v>0</v>
      </c>
    </row>
    <row r="35" spans="1:5" ht="15" x14ac:dyDescent="0.2">
      <c r="A35" s="38" t="s">
        <v>13</v>
      </c>
      <c r="B35" s="39">
        <v>0</v>
      </c>
      <c r="C35" s="40" t="s">
        <v>6</v>
      </c>
      <c r="D35" s="41">
        <v>0</v>
      </c>
      <c r="E35" s="42">
        <f t="shared" si="1"/>
        <v>0</v>
      </c>
    </row>
    <row r="36" spans="1:5" ht="15" x14ac:dyDescent="0.2">
      <c r="A36" s="38" t="s">
        <v>117</v>
      </c>
      <c r="B36" s="39" t="s">
        <v>116</v>
      </c>
      <c r="C36" s="40"/>
      <c r="D36" s="41" t="s">
        <v>116</v>
      </c>
      <c r="E36" s="42"/>
    </row>
    <row r="37" spans="1:5" ht="15" x14ac:dyDescent="0.2">
      <c r="A37" s="38" t="s">
        <v>118</v>
      </c>
      <c r="B37" s="39" t="s">
        <v>116</v>
      </c>
      <c r="C37" s="40"/>
      <c r="D37" s="41" t="s">
        <v>116</v>
      </c>
      <c r="E37" s="42"/>
    </row>
    <row r="38" spans="1:5" ht="15" x14ac:dyDescent="0.2">
      <c r="A38" s="43" t="s">
        <v>14</v>
      </c>
      <c r="B38" s="39"/>
      <c r="C38" s="23"/>
      <c r="D38" s="23"/>
      <c r="E38" s="42">
        <f t="shared" si="1"/>
        <v>0</v>
      </c>
    </row>
    <row r="39" spans="1:5" ht="15.75" thickBot="1" x14ac:dyDescent="0.25">
      <c r="A39" s="44"/>
      <c r="B39" s="45"/>
      <c r="C39" s="25"/>
      <c r="D39" s="25"/>
      <c r="E39" s="26"/>
    </row>
    <row r="40" spans="1:5" ht="17.25" thickTop="1" thickBot="1" x14ac:dyDescent="0.3">
      <c r="A40" s="46" t="s">
        <v>39</v>
      </c>
      <c r="B40" s="47"/>
      <c r="C40" s="48"/>
      <c r="D40" s="48"/>
      <c r="E40" s="49" t="e">
        <f>SUM(E27:E39)</f>
        <v>#VALUE!</v>
      </c>
    </row>
    <row r="41" spans="1:5" ht="15" x14ac:dyDescent="0.2">
      <c r="A41" s="38"/>
      <c r="B41" s="40"/>
      <c r="C41" s="50"/>
      <c r="D41" s="50"/>
      <c r="E41" s="24"/>
    </row>
    <row r="42" spans="1:5" ht="15.75" x14ac:dyDescent="0.25">
      <c r="A42" s="30"/>
      <c r="B42" s="31"/>
      <c r="C42" s="32"/>
      <c r="D42" s="32"/>
      <c r="E42" s="32"/>
    </row>
    <row r="43" spans="1:5" s="5" customFormat="1" ht="18" x14ac:dyDescent="0.25">
      <c r="A43" s="30" t="s">
        <v>41</v>
      </c>
      <c r="B43" s="31"/>
      <c r="C43" s="32"/>
      <c r="D43" s="32"/>
      <c r="E43" s="32"/>
    </row>
    <row r="44" spans="1:5" ht="38.1" customHeight="1" thickBot="1" x14ac:dyDescent="0.25">
      <c r="A44" s="113" t="s">
        <v>119</v>
      </c>
      <c r="B44" s="113"/>
      <c r="C44" s="113"/>
      <c r="D44" s="113"/>
      <c r="E44" s="113"/>
    </row>
    <row r="45" spans="1:5" ht="15" x14ac:dyDescent="0.2">
      <c r="A45" s="12"/>
      <c r="B45" s="13"/>
      <c r="C45" s="14"/>
      <c r="D45" s="14"/>
      <c r="E45" s="16"/>
    </row>
    <row r="46" spans="1:5" ht="16.5" thickBot="1" x14ac:dyDescent="0.3">
      <c r="A46" s="17" t="s">
        <v>0</v>
      </c>
      <c r="B46" s="18" t="s">
        <v>1</v>
      </c>
      <c r="C46" s="18" t="s">
        <v>2</v>
      </c>
      <c r="D46" s="18" t="s">
        <v>3</v>
      </c>
      <c r="E46" s="19" t="s">
        <v>4</v>
      </c>
    </row>
    <row r="47" spans="1:5" ht="15.75" thickTop="1" x14ac:dyDescent="0.2">
      <c r="A47" s="33" t="s">
        <v>45</v>
      </c>
      <c r="B47" s="34"/>
      <c r="C47" s="51"/>
      <c r="D47" s="51"/>
      <c r="E47" s="42">
        <f>+B47*D47</f>
        <v>0</v>
      </c>
    </row>
    <row r="48" spans="1:5" ht="15" x14ac:dyDescent="0.2">
      <c r="A48" s="38" t="s">
        <v>18</v>
      </c>
      <c r="B48" s="39"/>
      <c r="C48" s="23"/>
      <c r="D48" s="23"/>
      <c r="E48" s="42">
        <f t="shared" ref="E48:E70" si="2">+B48*D48</f>
        <v>0</v>
      </c>
    </row>
    <row r="49" spans="1:5" ht="15" x14ac:dyDescent="0.2">
      <c r="A49" s="38" t="s">
        <v>19</v>
      </c>
      <c r="B49" s="39"/>
      <c r="C49" s="23"/>
      <c r="D49" s="23"/>
      <c r="E49" s="42">
        <f t="shared" si="2"/>
        <v>0</v>
      </c>
    </row>
    <row r="50" spans="1:5" ht="15" x14ac:dyDescent="0.2">
      <c r="A50" s="38" t="s">
        <v>20</v>
      </c>
      <c r="B50" s="39"/>
      <c r="C50" s="23"/>
      <c r="D50" s="23"/>
      <c r="E50" s="42">
        <f t="shared" si="2"/>
        <v>0</v>
      </c>
    </row>
    <row r="51" spans="1:5" ht="15" x14ac:dyDescent="0.2">
      <c r="A51" s="38" t="s">
        <v>21</v>
      </c>
      <c r="B51" s="39"/>
      <c r="C51" s="23"/>
      <c r="D51" s="23"/>
      <c r="E51" s="42">
        <f t="shared" si="2"/>
        <v>0</v>
      </c>
    </row>
    <row r="52" spans="1:5" ht="15" x14ac:dyDescent="0.2">
      <c r="A52" s="38" t="s">
        <v>22</v>
      </c>
      <c r="B52" s="39"/>
      <c r="C52" s="23"/>
      <c r="D52" s="23"/>
      <c r="E52" s="42">
        <f t="shared" si="2"/>
        <v>0</v>
      </c>
    </row>
    <row r="53" spans="1:5" ht="15" x14ac:dyDescent="0.2">
      <c r="A53" s="38" t="s">
        <v>23</v>
      </c>
      <c r="B53" s="39"/>
      <c r="C53" s="23"/>
      <c r="D53" s="23"/>
      <c r="E53" s="42">
        <f t="shared" si="2"/>
        <v>0</v>
      </c>
    </row>
    <row r="54" spans="1:5" ht="15" x14ac:dyDescent="0.2">
      <c r="A54" s="38" t="s">
        <v>24</v>
      </c>
      <c r="B54" s="39"/>
      <c r="C54" s="23"/>
      <c r="D54" s="23"/>
      <c r="E54" s="42">
        <f t="shared" si="2"/>
        <v>0</v>
      </c>
    </row>
    <row r="55" spans="1:5" ht="15" x14ac:dyDescent="0.2">
      <c r="A55" s="38" t="s">
        <v>25</v>
      </c>
      <c r="B55" s="39"/>
      <c r="C55" s="23"/>
      <c r="D55" s="23"/>
      <c r="E55" s="42">
        <f t="shared" si="2"/>
        <v>0</v>
      </c>
    </row>
    <row r="56" spans="1:5" ht="15" x14ac:dyDescent="0.2">
      <c r="A56" s="38" t="s">
        <v>26</v>
      </c>
      <c r="B56" s="39"/>
      <c r="C56" s="23"/>
      <c r="D56" s="23"/>
      <c r="E56" s="42">
        <f t="shared" si="2"/>
        <v>0</v>
      </c>
    </row>
    <row r="57" spans="1:5" ht="15" x14ac:dyDescent="0.2">
      <c r="A57" s="38" t="s">
        <v>27</v>
      </c>
      <c r="B57" s="39"/>
      <c r="C57" s="23"/>
      <c r="D57" s="23"/>
      <c r="E57" s="42">
        <f t="shared" si="2"/>
        <v>0</v>
      </c>
    </row>
    <row r="58" spans="1:5" ht="15" x14ac:dyDescent="0.2">
      <c r="A58" s="38" t="s">
        <v>28</v>
      </c>
      <c r="B58" s="39"/>
      <c r="C58" s="23"/>
      <c r="D58" s="23"/>
      <c r="E58" s="42">
        <f t="shared" si="2"/>
        <v>0</v>
      </c>
    </row>
    <row r="59" spans="1:5" ht="15" x14ac:dyDescent="0.2">
      <c r="A59" s="38" t="s">
        <v>29</v>
      </c>
      <c r="B59" s="39"/>
      <c r="C59" s="23"/>
      <c r="D59" s="23"/>
      <c r="E59" s="42">
        <f t="shared" si="2"/>
        <v>0</v>
      </c>
    </row>
    <row r="60" spans="1:5" ht="15" x14ac:dyDescent="0.2">
      <c r="A60" s="38" t="s">
        <v>30</v>
      </c>
      <c r="B60" s="39"/>
      <c r="C60" s="23"/>
      <c r="D60" s="23"/>
      <c r="E60" s="42">
        <f t="shared" si="2"/>
        <v>0</v>
      </c>
    </row>
    <row r="61" spans="1:5" ht="15" x14ac:dyDescent="0.2">
      <c r="A61" s="38" t="s">
        <v>31</v>
      </c>
      <c r="B61" s="39"/>
      <c r="C61" s="23"/>
      <c r="D61" s="23"/>
      <c r="E61" s="42">
        <f t="shared" si="2"/>
        <v>0</v>
      </c>
    </row>
    <row r="62" spans="1:5" ht="15" x14ac:dyDescent="0.2">
      <c r="A62" s="38" t="s">
        <v>32</v>
      </c>
      <c r="B62" s="39"/>
      <c r="C62" s="23"/>
      <c r="D62" s="23"/>
      <c r="E62" s="42">
        <f t="shared" si="2"/>
        <v>0</v>
      </c>
    </row>
    <row r="63" spans="1:5" ht="15" x14ac:dyDescent="0.2">
      <c r="A63" s="38" t="s">
        <v>33</v>
      </c>
      <c r="B63" s="39"/>
      <c r="C63" s="23"/>
      <c r="D63" s="23"/>
      <c r="E63" s="42">
        <f t="shared" si="2"/>
        <v>0</v>
      </c>
    </row>
    <row r="64" spans="1:5" ht="15" x14ac:dyDescent="0.2">
      <c r="A64" s="38" t="s">
        <v>34</v>
      </c>
      <c r="B64" s="39"/>
      <c r="C64" s="23"/>
      <c r="D64" s="23"/>
      <c r="E64" s="42">
        <f t="shared" si="2"/>
        <v>0</v>
      </c>
    </row>
    <row r="65" spans="1:5" ht="15" x14ac:dyDescent="0.2">
      <c r="A65" s="38" t="s">
        <v>35</v>
      </c>
      <c r="B65" s="39"/>
      <c r="C65" s="23"/>
      <c r="D65" s="23"/>
      <c r="E65" s="42">
        <f t="shared" si="2"/>
        <v>0</v>
      </c>
    </row>
    <row r="66" spans="1:5" ht="15" x14ac:dyDescent="0.2">
      <c r="A66" s="38" t="s">
        <v>36</v>
      </c>
      <c r="B66" s="39"/>
      <c r="C66" s="23"/>
      <c r="D66" s="23"/>
      <c r="E66" s="42">
        <f t="shared" si="2"/>
        <v>0</v>
      </c>
    </row>
    <row r="67" spans="1:5" ht="15" x14ac:dyDescent="0.2">
      <c r="A67" s="38" t="s">
        <v>37</v>
      </c>
      <c r="B67" s="39"/>
      <c r="C67" s="23"/>
      <c r="D67" s="23"/>
      <c r="E67" s="42">
        <f t="shared" si="2"/>
        <v>0</v>
      </c>
    </row>
    <row r="68" spans="1:5" ht="15" x14ac:dyDescent="0.2">
      <c r="A68" s="52" t="s">
        <v>43</v>
      </c>
      <c r="B68" s="39"/>
      <c r="C68" s="23"/>
      <c r="D68" s="23"/>
      <c r="E68" s="42">
        <f t="shared" si="2"/>
        <v>0</v>
      </c>
    </row>
    <row r="69" spans="1:5" ht="15" x14ac:dyDescent="0.2">
      <c r="A69" s="52" t="s">
        <v>44</v>
      </c>
      <c r="B69" s="39"/>
      <c r="C69" s="23"/>
      <c r="D69" s="23"/>
      <c r="E69" s="42">
        <f t="shared" si="2"/>
        <v>0</v>
      </c>
    </row>
    <row r="70" spans="1:5" ht="15" x14ac:dyDescent="0.2">
      <c r="A70" s="43" t="s">
        <v>14</v>
      </c>
      <c r="B70" s="39"/>
      <c r="C70" s="23"/>
      <c r="D70" s="23"/>
      <c r="E70" s="42">
        <f t="shared" si="2"/>
        <v>0</v>
      </c>
    </row>
    <row r="71" spans="1:5" ht="15.75" thickBot="1" x14ac:dyDescent="0.25">
      <c r="A71" s="44"/>
      <c r="B71" s="45"/>
      <c r="C71" s="25"/>
      <c r="D71" s="25"/>
      <c r="E71" s="26"/>
    </row>
    <row r="72" spans="1:5" ht="17.25" thickTop="1" thickBot="1" x14ac:dyDescent="0.3">
      <c r="A72" s="46" t="s">
        <v>49</v>
      </c>
      <c r="B72" s="47"/>
      <c r="C72" s="48"/>
      <c r="D72" s="48"/>
      <c r="E72" s="49">
        <f>SUM(E47:E71)</f>
        <v>0</v>
      </c>
    </row>
    <row r="73" spans="1:5" ht="15" x14ac:dyDescent="0.2">
      <c r="A73" s="32"/>
      <c r="B73" s="31"/>
      <c r="C73" s="32"/>
      <c r="D73" s="32"/>
      <c r="E73" s="32"/>
    </row>
    <row r="74" spans="1:5" ht="15" x14ac:dyDescent="0.2">
      <c r="A74" s="32"/>
      <c r="B74" s="31"/>
      <c r="C74" s="32"/>
      <c r="D74" s="32"/>
      <c r="E74" s="32"/>
    </row>
    <row r="75" spans="1:5" x14ac:dyDescent="0.2">
      <c r="B75" s="2"/>
    </row>
  </sheetData>
  <mergeCells count="8">
    <mergeCell ref="A8:E8"/>
    <mergeCell ref="A24:E24"/>
    <mergeCell ref="A44:E44"/>
    <mergeCell ref="A4:E4"/>
    <mergeCell ref="A1:E1"/>
    <mergeCell ref="A2:E2"/>
    <mergeCell ref="A3:E3"/>
    <mergeCell ref="A7:E7"/>
  </mergeCells>
  <pageMargins left="0.7" right="0.7" top="0.75" bottom="0.75" header="0.3" footer="0.3"/>
  <pageSetup scale="93" fitToHeight="0" orientation="portrait" r:id="rId1"/>
  <rowBreaks count="1" manualBreakCount="1">
    <brk id="4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BB78F-9F93-4C51-99B3-18DD5BD5DF17}">
  <sheetPr>
    <tabColor rgb="FFFFFF99"/>
    <pageSetUpPr fitToPage="1"/>
  </sheetPr>
  <dimension ref="A1:O62"/>
  <sheetViews>
    <sheetView topLeftCell="B1" workbookViewId="0">
      <selection activeCell="K7" sqref="K7:K29"/>
    </sheetView>
  </sheetViews>
  <sheetFormatPr defaultColWidth="9.140625" defaultRowHeight="15.75" x14ac:dyDescent="0.25"/>
  <cols>
    <col min="1" max="1" width="2.7109375" style="6" customWidth="1"/>
    <col min="2" max="2" width="29.7109375" style="6" customWidth="1"/>
    <col min="3" max="8" width="14.7109375" style="6" customWidth="1"/>
    <col min="9" max="9" width="26.7109375" style="6" customWidth="1"/>
    <col min="10" max="11" width="14.7109375" style="6" customWidth="1"/>
    <col min="12" max="12" width="2.7109375" style="6" customWidth="1"/>
    <col min="13" max="16384" width="9.140625" style="6"/>
  </cols>
  <sheetData>
    <row r="1" spans="1:15" ht="20.25" x14ac:dyDescent="0.3">
      <c r="A1" s="95" t="s">
        <v>104</v>
      </c>
      <c r="B1" s="95"/>
      <c r="C1" s="95"/>
      <c r="D1" s="95"/>
      <c r="E1" s="95"/>
      <c r="F1" s="95"/>
      <c r="G1" s="95"/>
      <c r="H1" s="95"/>
      <c r="I1" s="95"/>
      <c r="J1" s="95"/>
      <c r="K1" s="95"/>
    </row>
    <row r="2" spans="1:15" ht="18" x14ac:dyDescent="0.25">
      <c r="A2" s="131" t="s">
        <v>102</v>
      </c>
      <c r="B2" s="131"/>
      <c r="C2" s="131"/>
      <c r="D2" s="131"/>
      <c r="E2" s="131"/>
      <c r="F2" s="131"/>
      <c r="G2" s="131"/>
      <c r="H2" s="131"/>
      <c r="I2" s="131"/>
      <c r="J2" s="131"/>
      <c r="K2" s="131"/>
      <c r="L2" s="131"/>
    </row>
    <row r="3" spans="1:15" ht="31.5" customHeight="1" x14ac:dyDescent="0.25">
      <c r="A3" s="132" t="s">
        <v>121</v>
      </c>
      <c r="B3" s="132"/>
      <c r="C3" s="132"/>
      <c r="D3" s="132"/>
      <c r="E3" s="132"/>
      <c r="F3" s="132"/>
      <c r="G3" s="132"/>
      <c r="H3" s="132"/>
      <c r="I3" s="132"/>
      <c r="J3" s="132"/>
      <c r="K3" s="132"/>
      <c r="L3" s="132"/>
    </row>
    <row r="4" spans="1:15" ht="15.75" customHeight="1" x14ac:dyDescent="0.25">
      <c r="A4" s="55"/>
      <c r="B4" s="55"/>
      <c r="C4" s="55"/>
      <c r="D4" s="55"/>
      <c r="E4" s="55"/>
      <c r="F4" s="55"/>
      <c r="G4" s="55"/>
      <c r="H4" s="55"/>
      <c r="I4" s="55"/>
      <c r="J4" s="55"/>
      <c r="K4" s="32"/>
      <c r="L4" s="32"/>
    </row>
    <row r="5" spans="1:15" s="10" customFormat="1" ht="55.5" customHeight="1" x14ac:dyDescent="0.25">
      <c r="A5" s="56"/>
      <c r="B5" s="57" t="s">
        <v>101</v>
      </c>
      <c r="C5" s="57" t="s">
        <v>100</v>
      </c>
      <c r="D5" s="58" t="s">
        <v>99</v>
      </c>
      <c r="E5" s="58" t="s">
        <v>98</v>
      </c>
      <c r="F5" s="58" t="s">
        <v>83</v>
      </c>
      <c r="G5" s="58" t="s">
        <v>63</v>
      </c>
      <c r="H5" s="58" t="s">
        <v>62</v>
      </c>
      <c r="I5" s="58" t="s">
        <v>69</v>
      </c>
      <c r="J5" s="58" t="s">
        <v>97</v>
      </c>
      <c r="K5" s="56"/>
      <c r="L5" s="56"/>
    </row>
    <row r="6" spans="1:15" x14ac:dyDescent="0.25">
      <c r="A6" s="32"/>
      <c r="B6" s="134" t="s">
        <v>96</v>
      </c>
      <c r="C6" s="134"/>
      <c r="D6" s="59"/>
      <c r="E6" s="59"/>
      <c r="F6" s="59"/>
      <c r="G6" s="136" t="s">
        <v>92</v>
      </c>
      <c r="H6" s="137"/>
      <c r="I6" s="60">
        <f>G43</f>
        <v>0</v>
      </c>
      <c r="J6" s="59"/>
      <c r="K6" s="32"/>
      <c r="L6" s="61"/>
      <c r="M6" s="10"/>
      <c r="N6" s="10"/>
      <c r="O6" s="10"/>
    </row>
    <row r="7" spans="1:15" x14ac:dyDescent="0.25">
      <c r="A7" s="32"/>
      <c r="B7" s="62" t="s">
        <v>91</v>
      </c>
      <c r="C7" s="63">
        <v>0</v>
      </c>
      <c r="D7" s="64">
        <f>SUM(C32:C33)</f>
        <v>0</v>
      </c>
      <c r="E7" s="64">
        <f>SUM(C34:C42)</f>
        <v>0</v>
      </c>
      <c r="F7" s="64">
        <f>(C7+D7)*$G$32</f>
        <v>0</v>
      </c>
      <c r="G7" s="64">
        <f>(G33*B46)/B48</f>
        <v>2.1000000000000001E-2</v>
      </c>
      <c r="H7" s="64">
        <f>(G34*B47)/B48</f>
        <v>0</v>
      </c>
      <c r="I7" s="64">
        <f>(C7+D7)*($G$43)</f>
        <v>0</v>
      </c>
      <c r="J7" s="64">
        <f>SUM(C7:I7)</f>
        <v>2.1000000000000001E-2</v>
      </c>
      <c r="K7" s="32"/>
      <c r="L7" s="65"/>
      <c r="M7" s="9"/>
      <c r="N7" s="8"/>
      <c r="O7" s="7"/>
    </row>
    <row r="8" spans="1:15" x14ac:dyDescent="0.25">
      <c r="A8" s="32"/>
      <c r="B8" s="62" t="s">
        <v>90</v>
      </c>
      <c r="C8" s="64">
        <f>(C7*$B$44)</f>
        <v>0</v>
      </c>
      <c r="D8" s="64">
        <f>SUM(C32:C33)</f>
        <v>0</v>
      </c>
      <c r="E8" s="64">
        <f>SUM(C34:C42)</f>
        <v>0</v>
      </c>
      <c r="F8" s="64">
        <f>(C8+D8)*$G$32</f>
        <v>0</v>
      </c>
      <c r="G8" s="64">
        <f>(G33*B46)/B48</f>
        <v>2.1000000000000001E-2</v>
      </c>
      <c r="H8" s="64">
        <f>(G34*B47)/B48</f>
        <v>0</v>
      </c>
      <c r="I8" s="64">
        <f>I7</f>
        <v>0</v>
      </c>
      <c r="J8" s="64">
        <f>SUM(C8:I8)</f>
        <v>2.1000000000000001E-2</v>
      </c>
      <c r="K8" s="32"/>
      <c r="L8" s="66"/>
      <c r="M8" s="9"/>
      <c r="N8" s="8"/>
      <c r="O8" s="7"/>
    </row>
    <row r="9" spans="1:15" x14ac:dyDescent="0.25">
      <c r="A9" s="32"/>
      <c r="B9" s="62" t="s">
        <v>38</v>
      </c>
      <c r="C9" s="64">
        <f>(C7*$B$45)</f>
        <v>0</v>
      </c>
      <c r="D9" s="64">
        <f>SUM(C32:C33)</f>
        <v>0</v>
      </c>
      <c r="E9" s="64">
        <f>SUM(C34:C42)</f>
        <v>0</v>
      </c>
      <c r="F9" s="64">
        <f>(C9+D9)*$G$32</f>
        <v>0</v>
      </c>
      <c r="G9" s="64">
        <f>(G33*B46)/B48</f>
        <v>2.1000000000000001E-2</v>
      </c>
      <c r="H9" s="64">
        <f>(G34*B47)/B48</f>
        <v>0</v>
      </c>
      <c r="I9" s="64">
        <f>I8</f>
        <v>0</v>
      </c>
      <c r="J9" s="64">
        <f>SUM(C9:I9)</f>
        <v>2.1000000000000001E-2</v>
      </c>
      <c r="K9" s="32"/>
      <c r="L9" s="65"/>
      <c r="M9" s="9"/>
      <c r="N9" s="8"/>
      <c r="O9" s="7"/>
    </row>
    <row r="10" spans="1:15" x14ac:dyDescent="0.25">
      <c r="A10" s="32"/>
      <c r="B10" s="134" t="s">
        <v>95</v>
      </c>
      <c r="C10" s="134"/>
      <c r="D10" s="59"/>
      <c r="E10" s="59"/>
      <c r="F10" s="59"/>
      <c r="G10" s="136" t="s">
        <v>92</v>
      </c>
      <c r="H10" s="137"/>
      <c r="I10" s="60">
        <f>I6</f>
        <v>0</v>
      </c>
      <c r="J10" s="59"/>
      <c r="K10" s="32"/>
      <c r="L10" s="61"/>
    </row>
    <row r="11" spans="1:15" x14ac:dyDescent="0.25">
      <c r="A11" s="32"/>
      <c r="B11" s="62" t="s">
        <v>91</v>
      </c>
      <c r="C11" s="63">
        <v>0</v>
      </c>
      <c r="D11" s="64">
        <f>SUM(C32:C33)</f>
        <v>0</v>
      </c>
      <c r="E11" s="64">
        <f>SUM(C34:C42)</f>
        <v>0</v>
      </c>
      <c r="F11" s="64">
        <f>(C11+D11)*$G$32</f>
        <v>0</v>
      </c>
      <c r="G11" s="64">
        <f>(G33*B46)/B48</f>
        <v>2.1000000000000001E-2</v>
      </c>
      <c r="H11" s="64">
        <f>(G34*B47)/B48</f>
        <v>0</v>
      </c>
      <c r="I11" s="64">
        <f>(C11+D11)*($G$43)</f>
        <v>0</v>
      </c>
      <c r="J11" s="64">
        <f>SUM(C11:I11)</f>
        <v>2.1000000000000001E-2</v>
      </c>
      <c r="K11" s="32"/>
      <c r="L11" s="65"/>
      <c r="M11" s="9"/>
      <c r="N11" s="8"/>
      <c r="O11" s="7"/>
    </row>
    <row r="12" spans="1:15" x14ac:dyDescent="0.25">
      <c r="A12" s="32"/>
      <c r="B12" s="62" t="s">
        <v>90</v>
      </c>
      <c r="C12" s="64">
        <f>(C11*$B$44)</f>
        <v>0</v>
      </c>
      <c r="D12" s="64">
        <f>SUM(C32:C33)</f>
        <v>0</v>
      </c>
      <c r="E12" s="64">
        <f>SUM(C34:C42)</f>
        <v>0</v>
      </c>
      <c r="F12" s="64">
        <f>(C12+D12)*$G$32</f>
        <v>0</v>
      </c>
      <c r="G12" s="64">
        <f>(G33*B46)/B48</f>
        <v>2.1000000000000001E-2</v>
      </c>
      <c r="H12" s="64">
        <f>(G34*B47)/B48</f>
        <v>0</v>
      </c>
      <c r="I12" s="64">
        <f>I11</f>
        <v>0</v>
      </c>
      <c r="J12" s="64">
        <f>SUM(C12:I12)</f>
        <v>2.1000000000000001E-2</v>
      </c>
      <c r="K12" s="32"/>
      <c r="L12" s="65"/>
      <c r="M12" s="9"/>
      <c r="N12" s="8"/>
      <c r="O12" s="7"/>
    </row>
    <row r="13" spans="1:15" x14ac:dyDescent="0.25">
      <c r="A13" s="32"/>
      <c r="B13" s="62" t="s">
        <v>38</v>
      </c>
      <c r="C13" s="64">
        <f>(C11*$B$45)</f>
        <v>0</v>
      </c>
      <c r="D13" s="64">
        <f>SUM(C32:C33)</f>
        <v>0</v>
      </c>
      <c r="E13" s="64">
        <f>SUM(C34:C42)</f>
        <v>0</v>
      </c>
      <c r="F13" s="64">
        <f>(C13+D13)*$G$32</f>
        <v>0</v>
      </c>
      <c r="G13" s="64">
        <f>(G33*B46)/B48</f>
        <v>2.1000000000000001E-2</v>
      </c>
      <c r="H13" s="64">
        <f>(G34*B47)/B48</f>
        <v>0</v>
      </c>
      <c r="I13" s="64">
        <f>I12</f>
        <v>0</v>
      </c>
      <c r="J13" s="64">
        <f>SUM(C13:I13)</f>
        <v>2.1000000000000001E-2</v>
      </c>
      <c r="K13" s="32"/>
      <c r="L13" s="65"/>
      <c r="M13" s="9"/>
      <c r="N13" s="8"/>
      <c r="O13" s="7"/>
    </row>
    <row r="14" spans="1:15" x14ac:dyDescent="0.25">
      <c r="A14" s="32"/>
      <c r="B14" s="134" t="s">
        <v>94</v>
      </c>
      <c r="C14" s="134"/>
      <c r="D14" s="67"/>
      <c r="E14" s="67"/>
      <c r="F14" s="67"/>
      <c r="G14" s="136" t="s">
        <v>92</v>
      </c>
      <c r="H14" s="137"/>
      <c r="I14" s="60">
        <f>I10</f>
        <v>0</v>
      </c>
      <c r="J14" s="67"/>
      <c r="K14" s="32"/>
      <c r="L14" s="61"/>
      <c r="M14" s="9"/>
      <c r="O14" s="7"/>
    </row>
    <row r="15" spans="1:15" x14ac:dyDescent="0.25">
      <c r="A15" s="32"/>
      <c r="B15" s="62" t="s">
        <v>91</v>
      </c>
      <c r="C15" s="63">
        <v>0</v>
      </c>
      <c r="D15" s="64">
        <f>SUM(C32:C33)</f>
        <v>0</v>
      </c>
      <c r="E15" s="64">
        <f>SUM(C34:C42)</f>
        <v>0</v>
      </c>
      <c r="F15" s="64">
        <f>(C15+D15)*$G$32</f>
        <v>0</v>
      </c>
      <c r="G15" s="64">
        <f>(G33*B46)/B48</f>
        <v>2.1000000000000001E-2</v>
      </c>
      <c r="H15" s="64">
        <f>(G34*B47)/B48</f>
        <v>0</v>
      </c>
      <c r="I15" s="64">
        <f>(C15+D15)*($G$43)</f>
        <v>0</v>
      </c>
      <c r="J15" s="64">
        <f>SUM(C15:I15)</f>
        <v>2.1000000000000001E-2</v>
      </c>
      <c r="K15" s="32"/>
      <c r="L15" s="65"/>
      <c r="M15" s="9"/>
      <c r="N15" s="8"/>
      <c r="O15" s="7"/>
    </row>
    <row r="16" spans="1:15" x14ac:dyDescent="0.25">
      <c r="A16" s="32"/>
      <c r="B16" s="62" t="s">
        <v>90</v>
      </c>
      <c r="C16" s="64">
        <f>(C15*$B$44)</f>
        <v>0</v>
      </c>
      <c r="D16" s="64">
        <f>SUM(C32:C33)</f>
        <v>0</v>
      </c>
      <c r="E16" s="64">
        <f>SUM(C34:C42)</f>
        <v>0</v>
      </c>
      <c r="F16" s="64">
        <f>(C16+D16)*$G$32</f>
        <v>0</v>
      </c>
      <c r="G16" s="64">
        <f>(G33*B46)/B48</f>
        <v>2.1000000000000001E-2</v>
      </c>
      <c r="H16" s="64">
        <f>(G34*B47)/B48</f>
        <v>0</v>
      </c>
      <c r="I16" s="64">
        <f>I15</f>
        <v>0</v>
      </c>
      <c r="J16" s="64">
        <f>SUM(C16:I16)</f>
        <v>2.1000000000000001E-2</v>
      </c>
      <c r="K16" s="32"/>
      <c r="L16" s="65"/>
      <c r="M16" s="9"/>
      <c r="N16" s="8"/>
      <c r="O16" s="7"/>
    </row>
    <row r="17" spans="1:15" x14ac:dyDescent="0.25">
      <c r="A17" s="32"/>
      <c r="B17" s="62" t="s">
        <v>38</v>
      </c>
      <c r="C17" s="64">
        <f>(C15*$B$45)</f>
        <v>0</v>
      </c>
      <c r="D17" s="64">
        <f>SUM(C32:C33)</f>
        <v>0</v>
      </c>
      <c r="E17" s="64">
        <f>SUM(C34:C42)</f>
        <v>0</v>
      </c>
      <c r="F17" s="64">
        <f>(C17+D17)*$G$32</f>
        <v>0</v>
      </c>
      <c r="G17" s="64">
        <f>(G33*B46)/B48</f>
        <v>2.1000000000000001E-2</v>
      </c>
      <c r="H17" s="64">
        <f>(G34*B47)/B48</f>
        <v>0</v>
      </c>
      <c r="I17" s="64">
        <f>I16</f>
        <v>0</v>
      </c>
      <c r="J17" s="64">
        <f>SUM(C17:I17)</f>
        <v>2.1000000000000001E-2</v>
      </c>
      <c r="K17" s="32"/>
      <c r="L17" s="65"/>
      <c r="M17" s="9"/>
      <c r="N17" s="8"/>
      <c r="O17" s="7"/>
    </row>
    <row r="18" spans="1:15" x14ac:dyDescent="0.25">
      <c r="A18" s="32"/>
      <c r="B18" s="134" t="s">
        <v>93</v>
      </c>
      <c r="C18" s="134"/>
      <c r="D18" s="67"/>
      <c r="E18" s="67"/>
      <c r="F18" s="67"/>
      <c r="G18" s="136" t="s">
        <v>92</v>
      </c>
      <c r="H18" s="137"/>
      <c r="I18" s="60">
        <f>I14</f>
        <v>0</v>
      </c>
      <c r="J18" s="67"/>
      <c r="K18" s="32"/>
      <c r="L18" s="61"/>
      <c r="M18" s="9"/>
      <c r="O18" s="7"/>
    </row>
    <row r="19" spans="1:15" x14ac:dyDescent="0.25">
      <c r="A19" s="32"/>
      <c r="B19" s="62" t="s">
        <v>91</v>
      </c>
      <c r="C19" s="63">
        <v>0</v>
      </c>
      <c r="D19" s="64">
        <f>SUM(D32:D33)</f>
        <v>0</v>
      </c>
      <c r="E19" s="64">
        <f>SUM(D34:D42)</f>
        <v>0</v>
      </c>
      <c r="F19" s="64">
        <f>(C19+D19)*$G$32</f>
        <v>0</v>
      </c>
      <c r="G19" s="64">
        <f>(G33*B46)/B48</f>
        <v>2.1000000000000001E-2</v>
      </c>
      <c r="H19" s="64">
        <f>(G34*B47)/B48</f>
        <v>0</v>
      </c>
      <c r="I19" s="64">
        <f>(C19+D19)*($G$43)</f>
        <v>0</v>
      </c>
      <c r="J19" s="64">
        <f>SUM(C19:I19)</f>
        <v>2.1000000000000001E-2</v>
      </c>
      <c r="K19" s="32"/>
      <c r="L19" s="65"/>
      <c r="M19" s="9"/>
      <c r="N19" s="8"/>
      <c r="O19" s="7"/>
    </row>
    <row r="20" spans="1:15" x14ac:dyDescent="0.25">
      <c r="A20" s="32"/>
      <c r="B20" s="62" t="s">
        <v>90</v>
      </c>
      <c r="C20" s="64">
        <f>(C19*$B$44)</f>
        <v>0</v>
      </c>
      <c r="D20" s="64">
        <f>D19</f>
        <v>0</v>
      </c>
      <c r="E20" s="64">
        <f>E19</f>
        <v>0</v>
      </c>
      <c r="F20" s="64">
        <f>(C20+D20)*$G$32</f>
        <v>0</v>
      </c>
      <c r="G20" s="64">
        <f>(G33*B46)/B48</f>
        <v>2.1000000000000001E-2</v>
      </c>
      <c r="H20" s="64">
        <f>(G34*B47)/B48</f>
        <v>0</v>
      </c>
      <c r="I20" s="64">
        <f>I19</f>
        <v>0</v>
      </c>
      <c r="J20" s="64">
        <f>SUM(C20:I20)</f>
        <v>2.1000000000000001E-2</v>
      </c>
      <c r="K20" s="32"/>
      <c r="L20" s="65"/>
      <c r="M20" s="9"/>
      <c r="N20" s="8"/>
      <c r="O20" s="7"/>
    </row>
    <row r="21" spans="1:15" x14ac:dyDescent="0.25">
      <c r="A21" s="32"/>
      <c r="B21" s="62" t="s">
        <v>38</v>
      </c>
      <c r="C21" s="64">
        <f>(C19*$B$45)</f>
        <v>0</v>
      </c>
      <c r="D21" s="64">
        <f>D20</f>
        <v>0</v>
      </c>
      <c r="E21" s="64">
        <f>E20</f>
        <v>0</v>
      </c>
      <c r="F21" s="64">
        <f>(C21+D21)*$G$32</f>
        <v>0</v>
      </c>
      <c r="G21" s="64">
        <f>(G33*B46)/B48</f>
        <v>2.1000000000000001E-2</v>
      </c>
      <c r="H21" s="64">
        <f>(G34*B47)/B48</f>
        <v>0</v>
      </c>
      <c r="I21" s="64">
        <f>I20</f>
        <v>0</v>
      </c>
      <c r="J21" s="64">
        <f>SUM(C21:I21)</f>
        <v>2.1000000000000001E-2</v>
      </c>
      <c r="K21" s="32"/>
      <c r="L21" s="65"/>
      <c r="M21" s="9"/>
      <c r="N21" s="8"/>
      <c r="O21" s="7"/>
    </row>
    <row r="22" spans="1:15" x14ac:dyDescent="0.25">
      <c r="A22" s="32"/>
      <c r="B22" s="134" t="s">
        <v>93</v>
      </c>
      <c r="C22" s="134"/>
      <c r="D22" s="67"/>
      <c r="E22" s="67"/>
      <c r="F22" s="67"/>
      <c r="G22" s="136" t="s">
        <v>92</v>
      </c>
      <c r="H22" s="137"/>
      <c r="I22" s="60">
        <f>I18</f>
        <v>0</v>
      </c>
      <c r="J22" s="67"/>
      <c r="K22" s="32"/>
      <c r="L22" s="61"/>
      <c r="M22" s="9"/>
      <c r="O22" s="7"/>
    </row>
    <row r="23" spans="1:15" x14ac:dyDescent="0.25">
      <c r="A23" s="32"/>
      <c r="B23" s="62" t="s">
        <v>91</v>
      </c>
      <c r="C23" s="63">
        <v>0</v>
      </c>
      <c r="D23" s="64">
        <f>D21</f>
        <v>0</v>
      </c>
      <c r="E23" s="64">
        <f>E21</f>
        <v>0</v>
      </c>
      <c r="F23" s="64">
        <f>(C23+D23)*$G$32</f>
        <v>0</v>
      </c>
      <c r="G23" s="64">
        <f>(G33*B46)/B48</f>
        <v>2.1000000000000001E-2</v>
      </c>
      <c r="H23" s="64">
        <f>(G34*B47)/B48</f>
        <v>0</v>
      </c>
      <c r="I23" s="64">
        <f>(C23+D23)*($G$43)</f>
        <v>0</v>
      </c>
      <c r="J23" s="64">
        <f>SUM(C23:I23)</f>
        <v>2.1000000000000001E-2</v>
      </c>
      <c r="K23" s="32"/>
      <c r="L23" s="65"/>
      <c r="M23" s="9"/>
      <c r="N23" s="8"/>
      <c r="O23" s="7"/>
    </row>
    <row r="24" spans="1:15" x14ac:dyDescent="0.25">
      <c r="A24" s="32"/>
      <c r="B24" s="62" t="s">
        <v>90</v>
      </c>
      <c r="C24" s="64">
        <f>(C23*$B$44)</f>
        <v>0</v>
      </c>
      <c r="D24" s="64">
        <f>D23</f>
        <v>0</v>
      </c>
      <c r="E24" s="64">
        <f>E23</f>
        <v>0</v>
      </c>
      <c r="F24" s="64">
        <f>(C24+D24)*$G$32</f>
        <v>0</v>
      </c>
      <c r="G24" s="64">
        <f>(G33*B46)/B48</f>
        <v>2.1000000000000001E-2</v>
      </c>
      <c r="H24" s="64">
        <f>(G34*B47)/B48</f>
        <v>0</v>
      </c>
      <c r="I24" s="64">
        <f>I23</f>
        <v>0</v>
      </c>
      <c r="J24" s="64">
        <f>SUM(C24:I24)</f>
        <v>2.1000000000000001E-2</v>
      </c>
      <c r="K24" s="32"/>
      <c r="L24" s="65"/>
      <c r="M24" s="9"/>
      <c r="N24" s="8"/>
      <c r="O24" s="7"/>
    </row>
    <row r="25" spans="1:15" x14ac:dyDescent="0.25">
      <c r="A25" s="32"/>
      <c r="B25" s="62" t="s">
        <v>38</v>
      </c>
      <c r="C25" s="64">
        <f>(C23*$B$45)</f>
        <v>0</v>
      </c>
      <c r="D25" s="64">
        <f>D24</f>
        <v>0</v>
      </c>
      <c r="E25" s="64">
        <f>E24</f>
        <v>0</v>
      </c>
      <c r="F25" s="64">
        <f>(C25+D25)*$G$32</f>
        <v>0</v>
      </c>
      <c r="G25" s="64">
        <f>(G33*B46)/B48</f>
        <v>2.1000000000000001E-2</v>
      </c>
      <c r="H25" s="64">
        <f>(G34*B47)/B48</f>
        <v>0</v>
      </c>
      <c r="I25" s="64">
        <f>I24</f>
        <v>0</v>
      </c>
      <c r="J25" s="64">
        <f>SUM(C25:I25)</f>
        <v>2.1000000000000001E-2</v>
      </c>
      <c r="K25" s="32"/>
      <c r="L25" s="65"/>
      <c r="M25" s="9"/>
      <c r="N25" s="8"/>
      <c r="O25" s="7"/>
    </row>
    <row r="26" spans="1:15" x14ac:dyDescent="0.25">
      <c r="A26" s="32"/>
      <c r="B26" s="134" t="s">
        <v>93</v>
      </c>
      <c r="C26" s="134"/>
      <c r="D26" s="67"/>
      <c r="E26" s="67"/>
      <c r="F26" s="67"/>
      <c r="G26" s="136" t="s">
        <v>92</v>
      </c>
      <c r="H26" s="137"/>
      <c r="I26" s="60">
        <f>I22</f>
        <v>0</v>
      </c>
      <c r="J26" s="67"/>
      <c r="K26" s="32"/>
      <c r="L26" s="61"/>
    </row>
    <row r="27" spans="1:15" x14ac:dyDescent="0.25">
      <c r="A27" s="32"/>
      <c r="B27" s="62" t="s">
        <v>91</v>
      </c>
      <c r="C27" s="63">
        <v>0</v>
      </c>
      <c r="D27" s="64">
        <f>D25</f>
        <v>0</v>
      </c>
      <c r="E27" s="64">
        <f>E25</f>
        <v>0</v>
      </c>
      <c r="F27" s="64">
        <f>(C27+D27)*$G$32</f>
        <v>0</v>
      </c>
      <c r="G27" s="64">
        <f>(G33*B46)/B48</f>
        <v>2.1000000000000001E-2</v>
      </c>
      <c r="H27" s="64">
        <f>(G34*B47)/B48</f>
        <v>0</v>
      </c>
      <c r="I27" s="64">
        <f>(C27+D27)*($G$43)</f>
        <v>0</v>
      </c>
      <c r="J27" s="64">
        <f>SUM(C27:I27)</f>
        <v>2.1000000000000001E-2</v>
      </c>
      <c r="K27" s="32"/>
      <c r="L27" s="65"/>
      <c r="M27" s="9"/>
      <c r="N27" s="8"/>
      <c r="O27" s="7"/>
    </row>
    <row r="28" spans="1:15" x14ac:dyDescent="0.25">
      <c r="A28" s="32"/>
      <c r="B28" s="62" t="s">
        <v>90</v>
      </c>
      <c r="C28" s="64">
        <f>(C27*$B$44)</f>
        <v>0</v>
      </c>
      <c r="D28" s="64">
        <f>D27</f>
        <v>0</v>
      </c>
      <c r="E28" s="64">
        <f>E27</f>
        <v>0</v>
      </c>
      <c r="F28" s="64">
        <f>(C28+D28)*$G$32</f>
        <v>0</v>
      </c>
      <c r="G28" s="64">
        <f>(G33*B46)/B48</f>
        <v>2.1000000000000001E-2</v>
      </c>
      <c r="H28" s="64">
        <f>(G34*B47)/B48</f>
        <v>0</v>
      </c>
      <c r="I28" s="64">
        <f>I27</f>
        <v>0</v>
      </c>
      <c r="J28" s="64">
        <f>SUM(C28:I28)</f>
        <v>2.1000000000000001E-2</v>
      </c>
      <c r="K28" s="32"/>
      <c r="L28" s="65"/>
      <c r="M28" s="9"/>
      <c r="N28" s="8"/>
      <c r="O28" s="7"/>
    </row>
    <row r="29" spans="1:15" x14ac:dyDescent="0.25">
      <c r="A29" s="32"/>
      <c r="B29" s="62" t="s">
        <v>38</v>
      </c>
      <c r="C29" s="64">
        <f>(C27*$B$45)</f>
        <v>0</v>
      </c>
      <c r="D29" s="64">
        <f>D28</f>
        <v>0</v>
      </c>
      <c r="E29" s="64">
        <f>E28</f>
        <v>0</v>
      </c>
      <c r="F29" s="64">
        <f>(C29+D29)*$G$32</f>
        <v>0</v>
      </c>
      <c r="G29" s="64">
        <f>(G33*B46)/B48</f>
        <v>2.1000000000000001E-2</v>
      </c>
      <c r="H29" s="64">
        <f>(G34*B47)/B48</f>
        <v>0</v>
      </c>
      <c r="I29" s="64">
        <f>I28</f>
        <v>0</v>
      </c>
      <c r="J29" s="64">
        <f>SUM(C29:I29)</f>
        <v>2.1000000000000001E-2</v>
      </c>
      <c r="K29" s="32"/>
      <c r="L29" s="65"/>
      <c r="M29" s="9"/>
      <c r="N29" s="8"/>
      <c r="O29" s="7"/>
    </row>
    <row r="30" spans="1:15" x14ac:dyDescent="0.25">
      <c r="A30" s="32"/>
      <c r="B30" s="68"/>
      <c r="C30" s="69"/>
      <c r="D30" s="69"/>
      <c r="E30" s="69"/>
      <c r="F30" s="69"/>
      <c r="G30" s="70"/>
      <c r="H30" s="70"/>
      <c r="I30" s="32"/>
      <c r="J30" s="70"/>
      <c r="K30" s="65"/>
      <c r="L30" s="70"/>
    </row>
    <row r="31" spans="1:15" x14ac:dyDescent="0.25">
      <c r="A31" s="32"/>
      <c r="B31" s="71" t="s">
        <v>89</v>
      </c>
      <c r="C31" s="72" t="s">
        <v>88</v>
      </c>
      <c r="D31" s="72" t="s">
        <v>87</v>
      </c>
      <c r="E31" s="130" t="s">
        <v>86</v>
      </c>
      <c r="F31" s="130"/>
      <c r="G31" s="72" t="s">
        <v>68</v>
      </c>
      <c r="H31" s="73"/>
      <c r="I31" s="130" t="s">
        <v>85</v>
      </c>
      <c r="J31" s="130"/>
      <c r="K31" s="130"/>
      <c r="L31" s="32"/>
    </row>
    <row r="32" spans="1:15" x14ac:dyDescent="0.25">
      <c r="A32" s="32"/>
      <c r="B32" s="74" t="s">
        <v>84</v>
      </c>
      <c r="C32" s="75">
        <v>0</v>
      </c>
      <c r="D32" s="75">
        <v>0</v>
      </c>
      <c r="E32" s="121" t="s">
        <v>83</v>
      </c>
      <c r="F32" s="121"/>
      <c r="G32" s="76">
        <v>7.6499999999999999E-2</v>
      </c>
      <c r="H32" s="77"/>
      <c r="I32" s="74" t="s">
        <v>82</v>
      </c>
      <c r="J32" s="133"/>
      <c r="K32" s="133"/>
      <c r="L32" s="32"/>
    </row>
    <row r="33" spans="1:12" x14ac:dyDescent="0.25">
      <c r="A33" s="32"/>
      <c r="B33" s="74" t="s">
        <v>81</v>
      </c>
      <c r="C33" s="75">
        <v>0</v>
      </c>
      <c r="D33" s="75"/>
      <c r="E33" s="121" t="s">
        <v>63</v>
      </c>
      <c r="F33" s="121"/>
      <c r="G33" s="76">
        <v>6.0000000000000001E-3</v>
      </c>
      <c r="H33" s="77"/>
      <c r="I33" s="74" t="s">
        <v>80</v>
      </c>
      <c r="J33" s="133"/>
      <c r="K33" s="133"/>
      <c r="L33" s="32"/>
    </row>
    <row r="34" spans="1:12" x14ac:dyDescent="0.25">
      <c r="A34" s="32"/>
      <c r="B34" s="74" t="s">
        <v>79</v>
      </c>
      <c r="C34" s="75">
        <v>0</v>
      </c>
      <c r="D34" s="75"/>
      <c r="E34" s="121" t="s">
        <v>62</v>
      </c>
      <c r="F34" s="121"/>
      <c r="G34" s="78">
        <v>0</v>
      </c>
      <c r="H34" s="79"/>
      <c r="I34" s="74" t="s">
        <v>78</v>
      </c>
      <c r="J34" s="124"/>
      <c r="K34" s="124"/>
      <c r="L34" s="32"/>
    </row>
    <row r="35" spans="1:12" x14ac:dyDescent="0.25">
      <c r="A35" s="32"/>
      <c r="B35" s="74" t="s">
        <v>77</v>
      </c>
      <c r="C35" s="75">
        <v>0</v>
      </c>
      <c r="D35" s="75"/>
      <c r="E35" s="126" t="s">
        <v>66</v>
      </c>
      <c r="F35" s="127"/>
      <c r="G35" s="78">
        <v>0</v>
      </c>
      <c r="H35" s="79"/>
      <c r="I35" s="74" t="s">
        <v>76</v>
      </c>
      <c r="J35" s="124"/>
      <c r="K35" s="124"/>
      <c r="L35" s="32"/>
    </row>
    <row r="36" spans="1:12" x14ac:dyDescent="0.25">
      <c r="A36" s="32"/>
      <c r="B36" s="74" t="s">
        <v>75</v>
      </c>
      <c r="C36" s="75">
        <v>0</v>
      </c>
      <c r="D36" s="75"/>
      <c r="E36" s="126" t="s">
        <v>66</v>
      </c>
      <c r="F36" s="127"/>
      <c r="G36" s="78">
        <v>0</v>
      </c>
      <c r="H36" s="79"/>
      <c r="I36" s="74" t="s">
        <v>74</v>
      </c>
      <c r="J36" s="124"/>
      <c r="K36" s="124"/>
      <c r="L36" s="32"/>
    </row>
    <row r="37" spans="1:12" x14ac:dyDescent="0.25">
      <c r="A37" s="32"/>
      <c r="B37" s="74" t="s">
        <v>73</v>
      </c>
      <c r="C37" s="75">
        <v>0</v>
      </c>
      <c r="D37" s="75"/>
      <c r="E37" s="121" t="s">
        <v>64</v>
      </c>
      <c r="F37" s="121"/>
      <c r="G37" s="76">
        <f>SUM(G32:G36)</f>
        <v>8.2500000000000004E-2</v>
      </c>
      <c r="H37" s="32"/>
      <c r="I37" s="74" t="s">
        <v>72</v>
      </c>
      <c r="J37" s="124"/>
      <c r="K37" s="124"/>
      <c r="L37" s="32"/>
    </row>
    <row r="38" spans="1:12" x14ac:dyDescent="0.25">
      <c r="A38" s="32"/>
      <c r="B38" s="74" t="s">
        <v>71</v>
      </c>
      <c r="C38" s="75">
        <v>0</v>
      </c>
      <c r="D38" s="75"/>
      <c r="E38" s="119"/>
      <c r="F38" s="119"/>
      <c r="G38" s="81"/>
      <c r="H38" s="82"/>
      <c r="I38" s="74" t="s">
        <v>70</v>
      </c>
      <c r="J38" s="124"/>
      <c r="K38" s="124"/>
      <c r="L38" s="32"/>
    </row>
    <row r="39" spans="1:12" x14ac:dyDescent="0.25">
      <c r="A39" s="32"/>
      <c r="B39" s="80" t="s">
        <v>66</v>
      </c>
      <c r="C39" s="75">
        <v>0</v>
      </c>
      <c r="D39" s="75"/>
      <c r="E39" s="130" t="s">
        <v>69</v>
      </c>
      <c r="F39" s="130"/>
      <c r="G39" s="72" t="s">
        <v>68</v>
      </c>
      <c r="H39" s="68"/>
      <c r="I39" s="32"/>
      <c r="J39" s="125"/>
      <c r="K39" s="125"/>
      <c r="L39" s="32"/>
    </row>
    <row r="40" spans="1:12" x14ac:dyDescent="0.25">
      <c r="A40" s="32"/>
      <c r="B40" s="80" t="s">
        <v>66</v>
      </c>
      <c r="C40" s="75">
        <v>0</v>
      </c>
      <c r="D40" s="75"/>
      <c r="E40" s="128" t="s">
        <v>67</v>
      </c>
      <c r="F40" s="129"/>
      <c r="G40" s="78">
        <v>0</v>
      </c>
      <c r="H40" s="32"/>
      <c r="I40" s="32"/>
      <c r="J40" s="125"/>
      <c r="K40" s="125"/>
      <c r="L40" s="32"/>
    </row>
    <row r="41" spans="1:12" x14ac:dyDescent="0.25">
      <c r="A41" s="32"/>
      <c r="B41" s="80" t="s">
        <v>66</v>
      </c>
      <c r="C41" s="75">
        <v>0</v>
      </c>
      <c r="D41" s="75"/>
      <c r="E41" s="120" t="s">
        <v>65</v>
      </c>
      <c r="F41" s="120"/>
      <c r="G41" s="78">
        <v>0</v>
      </c>
      <c r="H41" s="32"/>
      <c r="I41" s="83"/>
      <c r="J41" s="84"/>
      <c r="K41" s="32"/>
      <c r="L41" s="32"/>
    </row>
    <row r="42" spans="1:12" x14ac:dyDescent="0.25">
      <c r="A42" s="32"/>
      <c r="B42" s="80" t="s">
        <v>66</v>
      </c>
      <c r="C42" s="75">
        <v>0</v>
      </c>
      <c r="D42" s="75"/>
      <c r="E42" s="120" t="s">
        <v>65</v>
      </c>
      <c r="F42" s="120"/>
      <c r="G42" s="78">
        <v>0</v>
      </c>
      <c r="H42" s="32"/>
      <c r="I42" s="83"/>
      <c r="J42" s="84"/>
      <c r="K42" s="32"/>
      <c r="L42" s="32"/>
    </row>
    <row r="43" spans="1:12" x14ac:dyDescent="0.25">
      <c r="A43" s="32"/>
      <c r="B43" s="74" t="s">
        <v>64</v>
      </c>
      <c r="C43" s="85">
        <f>SUM(C32:C42)</f>
        <v>0</v>
      </c>
      <c r="D43" s="85"/>
      <c r="E43" s="121" t="s">
        <v>64</v>
      </c>
      <c r="F43" s="121"/>
      <c r="G43" s="76">
        <f>SUM(G40:G42)</f>
        <v>0</v>
      </c>
      <c r="H43" s="32"/>
      <c r="I43" s="83"/>
      <c r="J43" s="84"/>
      <c r="K43" s="32"/>
      <c r="L43" s="32"/>
    </row>
    <row r="44" spans="1:12" hidden="1" x14ac:dyDescent="0.25">
      <c r="A44" s="32"/>
      <c r="B44" s="86">
        <v>1.5</v>
      </c>
      <c r="C44" s="86"/>
      <c r="D44" s="30"/>
      <c r="E44" s="87"/>
      <c r="F44" s="119"/>
      <c r="G44" s="119"/>
      <c r="H44" s="81"/>
      <c r="I44" s="87"/>
      <c r="J44" s="87"/>
      <c r="K44" s="32"/>
      <c r="L44" s="32"/>
    </row>
    <row r="45" spans="1:12" hidden="1" x14ac:dyDescent="0.25">
      <c r="A45" s="32"/>
      <c r="B45" s="86">
        <v>2</v>
      </c>
      <c r="C45" s="86"/>
      <c r="D45" s="30"/>
      <c r="E45" s="87"/>
      <c r="F45" s="119"/>
      <c r="G45" s="119"/>
      <c r="H45" s="81"/>
      <c r="I45" s="87"/>
      <c r="J45" s="87"/>
      <c r="K45" s="32"/>
      <c r="L45" s="32"/>
    </row>
    <row r="46" spans="1:12" hidden="1" x14ac:dyDescent="0.25">
      <c r="A46" s="32"/>
      <c r="B46" s="88">
        <v>7000</v>
      </c>
      <c r="C46" s="89" t="s">
        <v>63</v>
      </c>
      <c r="D46" s="30"/>
      <c r="E46" s="87"/>
      <c r="F46" s="119"/>
      <c r="G46" s="119"/>
      <c r="H46" s="81"/>
      <c r="I46" s="90"/>
      <c r="J46" s="90"/>
      <c r="K46" s="32"/>
      <c r="L46" s="32"/>
    </row>
    <row r="47" spans="1:12" hidden="1" x14ac:dyDescent="0.25">
      <c r="A47" s="32"/>
      <c r="B47" s="88">
        <v>42000</v>
      </c>
      <c r="C47" s="89" t="s">
        <v>62</v>
      </c>
      <c r="D47" s="30"/>
      <c r="E47" s="82"/>
      <c r="F47" s="91"/>
      <c r="G47" s="32"/>
      <c r="H47" s="32"/>
      <c r="I47" s="90"/>
      <c r="J47" s="90"/>
      <c r="K47" s="32"/>
      <c r="L47" s="32"/>
    </row>
    <row r="48" spans="1:12" hidden="1" x14ac:dyDescent="0.25">
      <c r="A48" s="32"/>
      <c r="B48" s="88">
        <v>2000</v>
      </c>
      <c r="C48" s="89" t="s">
        <v>61</v>
      </c>
      <c r="D48" s="32"/>
      <c r="E48" s="32"/>
      <c r="F48" s="32"/>
      <c r="G48" s="32"/>
      <c r="H48" s="32"/>
      <c r="I48" s="32"/>
      <c r="J48" s="32"/>
      <c r="K48" s="32"/>
      <c r="L48" s="32"/>
    </row>
    <row r="49" spans="1:12" hidden="1" x14ac:dyDescent="0.25">
      <c r="A49" s="32"/>
      <c r="B49" s="31"/>
      <c r="C49" s="32"/>
      <c r="D49" s="32"/>
      <c r="E49" s="32"/>
      <c r="F49" s="32"/>
      <c r="G49" s="32"/>
      <c r="H49" s="32"/>
      <c r="I49" s="32"/>
      <c r="J49" s="32"/>
      <c r="K49" s="32"/>
      <c r="L49" s="32"/>
    </row>
    <row r="50" spans="1:12" ht="31.5" customHeight="1" x14ac:dyDescent="0.25">
      <c r="A50" s="122" t="s">
        <v>120</v>
      </c>
      <c r="B50" s="122"/>
      <c r="C50" s="122"/>
      <c r="D50" s="122"/>
      <c r="E50" s="122"/>
      <c r="F50" s="122"/>
      <c r="G50" s="122"/>
      <c r="H50" s="122"/>
      <c r="I50" s="122"/>
      <c r="J50" s="122"/>
      <c r="K50" s="122"/>
      <c r="L50" s="122"/>
    </row>
    <row r="51" spans="1:12" x14ac:dyDescent="0.25">
      <c r="A51" s="32"/>
      <c r="B51" s="31"/>
      <c r="C51" s="32"/>
      <c r="D51" s="32"/>
      <c r="E51" s="32"/>
      <c r="F51" s="32"/>
      <c r="G51" s="32"/>
      <c r="H51" s="32"/>
      <c r="I51" s="32"/>
      <c r="J51" s="32"/>
      <c r="K51" s="32"/>
      <c r="L51" s="32"/>
    </row>
    <row r="52" spans="1:12" x14ac:dyDescent="0.25">
      <c r="A52" s="123" t="s">
        <v>60</v>
      </c>
      <c r="B52" s="123"/>
      <c r="C52" s="123"/>
      <c r="D52" s="123"/>
      <c r="E52" s="123"/>
      <c r="F52" s="123"/>
      <c r="G52" s="123"/>
      <c r="H52" s="123"/>
      <c r="I52" s="123"/>
      <c r="J52" s="123"/>
      <c r="K52" s="123"/>
      <c r="L52" s="123"/>
    </row>
    <row r="53" spans="1:12" ht="3" customHeight="1" x14ac:dyDescent="0.25">
      <c r="A53" s="92"/>
      <c r="B53" s="123"/>
      <c r="C53" s="123"/>
      <c r="D53" s="123"/>
      <c r="E53" s="123"/>
      <c r="F53" s="123"/>
      <c r="G53" s="123"/>
      <c r="H53" s="123"/>
      <c r="I53" s="123"/>
      <c r="J53" s="123"/>
      <c r="K53" s="92"/>
      <c r="L53" s="92"/>
    </row>
    <row r="54" spans="1:12" x14ac:dyDescent="0.25">
      <c r="A54" s="92"/>
      <c r="B54" s="118" t="s">
        <v>59</v>
      </c>
      <c r="C54" s="118"/>
      <c r="D54" s="118"/>
      <c r="E54" s="118"/>
      <c r="F54" s="118"/>
      <c r="G54" s="118"/>
      <c r="H54" s="118"/>
      <c r="I54" s="118"/>
      <c r="J54" s="118"/>
      <c r="K54" s="92"/>
      <c r="L54" s="92"/>
    </row>
    <row r="55" spans="1:12" x14ac:dyDescent="0.25">
      <c r="A55" s="92"/>
      <c r="B55" s="118" t="s">
        <v>58</v>
      </c>
      <c r="C55" s="118"/>
      <c r="D55" s="118"/>
      <c r="E55" s="118"/>
      <c r="F55" s="118"/>
      <c r="G55" s="118"/>
      <c r="H55" s="118"/>
      <c r="I55" s="118"/>
      <c r="J55" s="118"/>
      <c r="K55" s="92"/>
      <c r="L55" s="92"/>
    </row>
    <row r="56" spans="1:12" x14ac:dyDescent="0.25">
      <c r="A56" s="92"/>
      <c r="B56" s="118" t="s">
        <v>57</v>
      </c>
      <c r="C56" s="118"/>
      <c r="D56" s="118"/>
      <c r="E56" s="118"/>
      <c r="F56" s="118"/>
      <c r="G56" s="118"/>
      <c r="H56" s="118"/>
      <c r="I56" s="118"/>
      <c r="J56" s="118"/>
      <c r="K56" s="92"/>
      <c r="L56" s="92"/>
    </row>
    <row r="57" spans="1:12" x14ac:dyDescent="0.25">
      <c r="A57" s="92"/>
      <c r="B57" s="118" t="s">
        <v>56</v>
      </c>
      <c r="C57" s="118"/>
      <c r="D57" s="118"/>
      <c r="E57" s="118"/>
      <c r="F57" s="118"/>
      <c r="G57" s="118"/>
      <c r="H57" s="118"/>
      <c r="I57" s="118"/>
      <c r="J57" s="118"/>
      <c r="K57" s="92"/>
      <c r="L57" s="92"/>
    </row>
    <row r="58" spans="1:12" x14ac:dyDescent="0.25">
      <c r="A58" s="92"/>
      <c r="B58" s="135" t="s">
        <v>55</v>
      </c>
      <c r="C58" s="135"/>
      <c r="D58" s="135"/>
      <c r="E58" s="135"/>
      <c r="F58" s="135"/>
      <c r="G58" s="135"/>
      <c r="H58" s="135"/>
      <c r="I58" s="135"/>
      <c r="J58" s="135"/>
      <c r="K58" s="92"/>
      <c r="L58" s="92"/>
    </row>
    <row r="59" spans="1:12" x14ac:dyDescent="0.25">
      <c r="A59" s="92"/>
      <c r="B59" s="135" t="s">
        <v>54</v>
      </c>
      <c r="C59" s="135"/>
      <c r="D59" s="135"/>
      <c r="E59" s="135"/>
      <c r="F59" s="135"/>
      <c r="G59" s="135"/>
      <c r="H59" s="135"/>
      <c r="I59" s="135"/>
      <c r="J59" s="135"/>
      <c r="K59" s="92"/>
      <c r="L59" s="92"/>
    </row>
    <row r="60" spans="1:12" x14ac:dyDescent="0.25">
      <c r="A60" s="92"/>
      <c r="B60" s="135" t="s">
        <v>53</v>
      </c>
      <c r="C60" s="135"/>
      <c r="D60" s="135"/>
      <c r="E60" s="135"/>
      <c r="F60" s="135"/>
      <c r="G60" s="135"/>
      <c r="H60" s="135"/>
      <c r="I60" s="135"/>
      <c r="J60" s="135"/>
      <c r="K60" s="92"/>
      <c r="L60" s="92"/>
    </row>
    <row r="61" spans="1:12" x14ac:dyDescent="0.25">
      <c r="A61" s="92"/>
      <c r="B61" s="135" t="s">
        <v>52</v>
      </c>
      <c r="C61" s="135"/>
      <c r="D61" s="135"/>
      <c r="E61" s="135"/>
      <c r="F61" s="135"/>
      <c r="G61" s="135"/>
      <c r="H61" s="135"/>
      <c r="I61" s="135"/>
      <c r="J61" s="135"/>
      <c r="K61" s="92"/>
      <c r="L61" s="92"/>
    </row>
    <row r="62" spans="1:12" x14ac:dyDescent="0.25">
      <c r="A62" s="54"/>
      <c r="B62" s="54"/>
      <c r="C62" s="54"/>
      <c r="D62" s="54"/>
      <c r="E62" s="54"/>
      <c r="F62" s="54"/>
      <c r="G62" s="54"/>
      <c r="H62" s="54"/>
      <c r="I62" s="54"/>
      <c r="J62" s="54"/>
      <c r="K62" s="54"/>
      <c r="L62" s="54"/>
    </row>
  </sheetData>
  <sheetProtection algorithmName="SHA-512" hashValue="yDGtpz9wgqmMboU4FI5wudLqyMg+OLAafQpIkt9Lg+BQepJQvRsjz4H/QRgtR+/Dv1Y2uR3yOfnM9XWQmATq4g==" saltValue="kJGufVJylJli0GjMQCVPuQ==" spinCount="100000" sheet="1" objects="1" scenarios="1"/>
  <mergeCells count="52">
    <mergeCell ref="B58:J58"/>
    <mergeCell ref="B59:J59"/>
    <mergeCell ref="B60:J60"/>
    <mergeCell ref="B61:J61"/>
    <mergeCell ref="A1:K1"/>
    <mergeCell ref="G18:H18"/>
    <mergeCell ref="G22:H22"/>
    <mergeCell ref="G26:H26"/>
    <mergeCell ref="G6:H6"/>
    <mergeCell ref="G10:H10"/>
    <mergeCell ref="G14:H14"/>
    <mergeCell ref="J34:K34"/>
    <mergeCell ref="I31:K31"/>
    <mergeCell ref="J32:K32"/>
    <mergeCell ref="J40:K40"/>
    <mergeCell ref="E36:F36"/>
    <mergeCell ref="A2:L2"/>
    <mergeCell ref="A3:L3"/>
    <mergeCell ref="E32:F32"/>
    <mergeCell ref="E33:F33"/>
    <mergeCell ref="E34:F34"/>
    <mergeCell ref="E31:F31"/>
    <mergeCell ref="J33:K33"/>
    <mergeCell ref="B6:C6"/>
    <mergeCell ref="B10:C10"/>
    <mergeCell ref="B14:C14"/>
    <mergeCell ref="B18:C18"/>
    <mergeCell ref="B22:C22"/>
    <mergeCell ref="B26:C26"/>
    <mergeCell ref="E41:F41"/>
    <mergeCell ref="J35:K35"/>
    <mergeCell ref="J36:K36"/>
    <mergeCell ref="J37:K37"/>
    <mergeCell ref="J38:K38"/>
    <mergeCell ref="J39:K39"/>
    <mergeCell ref="E35:F35"/>
    <mergeCell ref="E40:F40"/>
    <mergeCell ref="E37:F37"/>
    <mergeCell ref="E38:F38"/>
    <mergeCell ref="E39:F39"/>
    <mergeCell ref="B57:J57"/>
    <mergeCell ref="B54:J54"/>
    <mergeCell ref="F46:G46"/>
    <mergeCell ref="E42:F42"/>
    <mergeCell ref="E43:F43"/>
    <mergeCell ref="A50:L50"/>
    <mergeCell ref="A52:L52"/>
    <mergeCell ref="B53:J53"/>
    <mergeCell ref="B55:J55"/>
    <mergeCell ref="B56:J56"/>
    <mergeCell ref="F44:G44"/>
    <mergeCell ref="F45:G45"/>
  </mergeCells>
  <printOptions horizontalCentered="1" verticalCentered="1"/>
  <pageMargins left="0.45" right="0.45" top="0.5" bottom="0.5" header="0.3" footer="0.3"/>
  <pageSetup scale="6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8A7960A4F7F44B8226C066C2992EF6" ma:contentTypeVersion="13" ma:contentTypeDescription="Create a new document." ma:contentTypeScope="" ma:versionID="649471ec90770c2d88c62b67b87d7077">
  <xsd:schema xmlns:xsd="http://www.w3.org/2001/XMLSchema" xmlns:xs="http://www.w3.org/2001/XMLSchema" xmlns:p="http://schemas.microsoft.com/office/2006/metadata/properties" xmlns:ns2="ed6450d1-8578-4bfb-96ec-f9aecbff23d9" xmlns:ns3="388db719-d1e5-4a48-bd11-d7adc7c28bab" targetNamespace="http://schemas.microsoft.com/office/2006/metadata/properties" ma:root="true" ma:fieldsID="54173edfb1731ebb0617dda02b0abd92" ns2:_="" ns3:_="">
    <xsd:import namespace="ed6450d1-8578-4bfb-96ec-f9aecbff23d9"/>
    <xsd:import namespace="388db719-d1e5-4a48-bd11-d7adc7c28ba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6450d1-8578-4bfb-96ec-f9aecbff2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5ab99c6c-c8bd-44c4-b0f5-3c40316bec1f"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88db719-d1e5-4a48-bd11-d7adc7c28ba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12dd494c-e3e0-428d-acb5-d23b241c5d61}" ma:internalName="TaxCatchAll" ma:showField="CatchAllData" ma:web="388db719-d1e5-4a48-bd11-d7adc7c28ba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d6450d1-8578-4bfb-96ec-f9aecbff23d9">
      <Terms xmlns="http://schemas.microsoft.com/office/infopath/2007/PartnerControls"/>
    </lcf76f155ced4ddcb4097134ff3c332f>
    <TaxCatchAll xmlns="388db719-d1e5-4a48-bd11-d7adc7c28ba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4DCF80-22D8-45ED-B96C-28B04CC150ED}"/>
</file>

<file path=customXml/itemProps2.xml><?xml version="1.0" encoding="utf-8"?>
<ds:datastoreItem xmlns:ds="http://schemas.openxmlformats.org/officeDocument/2006/customXml" ds:itemID="{32629F15-99E2-4795-B67B-3DF156C130D5}">
  <ds:schemaRefs>
    <ds:schemaRef ds:uri="http://schemas.microsoft.com/office/2006/metadata/properties"/>
    <ds:schemaRef ds:uri="http://schemas.microsoft.com/office/infopath/2007/PartnerControls"/>
    <ds:schemaRef ds:uri="1a18f3b4-2562-453c-82b9-d0b85dce3fa6"/>
    <ds:schemaRef ds:uri="http://schemas.microsoft.com/sharepoint/v3"/>
  </ds:schemaRefs>
</ds:datastoreItem>
</file>

<file path=customXml/itemProps3.xml><?xml version="1.0" encoding="utf-8"?>
<ds:datastoreItem xmlns:ds="http://schemas.openxmlformats.org/officeDocument/2006/customXml" ds:itemID="{3C9C8ADA-C1D1-4C7C-8CED-5EEB7D06653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 Fee + Insurance Rates</vt:lpstr>
      <vt:lpstr>B. General Conditions</vt:lpstr>
      <vt:lpstr>C. Self-performed Labor Rates</vt:lpstr>
      <vt:lpstr>'C. Self-performed Labor Rates'!Print_Area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Jossart</dc:creator>
  <cp:lastModifiedBy>Ronni Murphy</cp:lastModifiedBy>
  <cp:lastPrinted>2022-04-20T21:49:29Z</cp:lastPrinted>
  <dcterms:created xsi:type="dcterms:W3CDTF">2021-03-11T17:16:25Z</dcterms:created>
  <dcterms:modified xsi:type="dcterms:W3CDTF">2025-04-07T17:48:58Z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0x0101002E8A7960A4F7F44B8226C066C2992EF6</vt:lpwstr>
  </property>
  <property fmtid="{D5CDD505-2E9C-101B-9397-08002B2CF9AE}" pid="3" name="MediaServiceImageTags">
    <vt:lpwstr/>
  </property>
</Properties>
</file>